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Town Clerk\AA Documents\Web site\"/>
    </mc:Choice>
  </mc:AlternateContent>
  <xr:revisionPtr revIDLastSave="0" documentId="8_{C8905D14-FBBF-4FC1-8E83-774B7E9A93F6}" xr6:coauthVersionLast="47" xr6:coauthVersionMax="47" xr10:uidLastSave="{00000000-0000-0000-0000-000000000000}"/>
  <bookViews>
    <workbookView xWindow="-104" yWindow="-104" windowWidth="22326" windowHeight="12050" activeTab="5" xr2:uid="{00000000-000D-0000-FFFF-FFFF00000000}"/>
  </bookViews>
  <sheets>
    <sheet name="April 24" sheetId="1" r:id="rId1"/>
    <sheet name="May 24" sheetId="2" r:id="rId2"/>
    <sheet name="July 24" sheetId="3" r:id="rId3"/>
    <sheet name="August 24" sheetId="4" r:id="rId4"/>
    <sheet name="September 24" sheetId="5" r:id="rId5"/>
    <sheet name="October 2024" sheetId="6" r:id="rId6"/>
  </sheets>
  <definedNames>
    <definedName name="_xlnm.Print_Area" localSheetId="1">'May 24'!$A$1:$F$142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3" i="6" l="1"/>
  <c r="D83" i="6"/>
  <c r="C83" i="6"/>
  <c r="E101" i="6"/>
  <c r="D101" i="6"/>
  <c r="C101" i="6"/>
  <c r="E91" i="6"/>
  <c r="D91" i="6"/>
  <c r="C91" i="6"/>
  <c r="E87" i="6"/>
  <c r="D87" i="6"/>
  <c r="C87" i="6"/>
  <c r="E71" i="6"/>
  <c r="D71" i="6"/>
  <c r="C71" i="6"/>
  <c r="E65" i="6"/>
  <c r="D65" i="6"/>
  <c r="C65" i="6"/>
  <c r="E52" i="6"/>
  <c r="D52" i="6"/>
  <c r="C52" i="6"/>
  <c r="E45" i="6"/>
  <c r="D45" i="6"/>
  <c r="C45" i="6"/>
  <c r="E38" i="6"/>
  <c r="D38" i="6"/>
  <c r="C38" i="6"/>
  <c r="E30" i="6"/>
  <c r="D30" i="6"/>
  <c r="C30" i="6"/>
  <c r="E25" i="6"/>
  <c r="D25" i="6"/>
  <c r="C25" i="6"/>
  <c r="E14" i="6"/>
  <c r="D14" i="6"/>
  <c r="C14" i="6"/>
  <c r="D103" i="6" l="1"/>
  <c r="C103" i="6"/>
  <c r="E103" i="6"/>
  <c r="E29" i="5"/>
  <c r="D29" i="5"/>
  <c r="C29" i="5"/>
  <c r="E93" i="5"/>
  <c r="D93" i="5"/>
  <c r="C93" i="5"/>
  <c r="E83" i="5"/>
  <c r="D83" i="5"/>
  <c r="C83" i="5"/>
  <c r="E78" i="5"/>
  <c r="D78" i="5"/>
  <c r="C78" i="5"/>
  <c r="E74" i="5"/>
  <c r="D74" i="5"/>
  <c r="C74" i="5"/>
  <c r="E69" i="5"/>
  <c r="D69" i="5"/>
  <c r="C69" i="5"/>
  <c r="E63" i="5"/>
  <c r="D63" i="5"/>
  <c r="C63" i="5"/>
  <c r="E53" i="5"/>
  <c r="D53" i="5"/>
  <c r="C53" i="5"/>
  <c r="E44" i="5"/>
  <c r="D44" i="5"/>
  <c r="C44" i="5"/>
  <c r="E35" i="5"/>
  <c r="D35" i="5"/>
  <c r="C35" i="5"/>
  <c r="E24" i="5"/>
  <c r="D24" i="5"/>
  <c r="C24" i="5"/>
  <c r="E10" i="5"/>
  <c r="D10" i="5"/>
  <c r="C10" i="5"/>
  <c r="C95" i="5" l="1"/>
  <c r="D95" i="5"/>
  <c r="E95" i="5"/>
  <c r="E104" i="4"/>
  <c r="D104" i="4"/>
  <c r="C104" i="4"/>
  <c r="E94" i="4"/>
  <c r="D94" i="4"/>
  <c r="C94" i="4"/>
  <c r="E89" i="4"/>
  <c r="D89" i="4"/>
  <c r="C89" i="4"/>
  <c r="E85" i="4"/>
  <c r="D85" i="4"/>
  <c r="C85" i="4"/>
  <c r="E80" i="4"/>
  <c r="D80" i="4"/>
  <c r="C80" i="4"/>
  <c r="E74" i="4"/>
  <c r="D74" i="4"/>
  <c r="C74" i="4"/>
  <c r="E62" i="4"/>
  <c r="D62" i="4"/>
  <c r="C62" i="4"/>
  <c r="E55" i="4"/>
  <c r="D55" i="4"/>
  <c r="C55" i="4"/>
  <c r="E47" i="4"/>
  <c r="D47" i="4"/>
  <c r="C47" i="4"/>
  <c r="E35" i="4"/>
  <c r="D35" i="4"/>
  <c r="C35" i="4"/>
  <c r="E20" i="4"/>
  <c r="D20" i="4"/>
  <c r="C20" i="4"/>
  <c r="C106" i="4" l="1"/>
  <c r="E106" i="4"/>
  <c r="D106" i="4"/>
  <c r="E112" i="3"/>
  <c r="D112" i="3"/>
  <c r="C112" i="3"/>
  <c r="E99" i="3"/>
  <c r="D99" i="3"/>
  <c r="C99" i="3"/>
  <c r="E93" i="3"/>
  <c r="D93" i="3"/>
  <c r="C93" i="3"/>
  <c r="E89" i="3"/>
  <c r="D89" i="3"/>
  <c r="C89" i="3"/>
  <c r="E79" i="3"/>
  <c r="D79" i="3"/>
  <c r="C79" i="3"/>
  <c r="E74" i="3"/>
  <c r="D74" i="3"/>
  <c r="C74" i="3"/>
  <c r="E60" i="3"/>
  <c r="D60" i="3"/>
  <c r="C60" i="3"/>
  <c r="E51" i="3"/>
  <c r="D51" i="3"/>
  <c r="C51" i="3"/>
  <c r="E41" i="3"/>
  <c r="D41" i="3"/>
  <c r="C41" i="3"/>
  <c r="E30" i="3"/>
  <c r="D30" i="3"/>
  <c r="C30" i="3"/>
  <c r="E16" i="3"/>
  <c r="D16" i="3"/>
  <c r="C16" i="3"/>
  <c r="D114" i="3" l="1"/>
  <c r="E114" i="3"/>
  <c r="C114" i="3"/>
  <c r="E126" i="2"/>
  <c r="D126" i="2"/>
  <c r="C126" i="2"/>
  <c r="E101" i="1" l="1"/>
  <c r="D101" i="1"/>
  <c r="C101" i="1"/>
  <c r="E136" i="2" l="1"/>
  <c r="D136" i="2"/>
  <c r="C136" i="2"/>
  <c r="E130" i="2"/>
  <c r="D130" i="2"/>
  <c r="C130" i="2"/>
  <c r="E119" i="2"/>
  <c r="D119" i="2"/>
  <c r="C119" i="2"/>
  <c r="E115" i="2"/>
  <c r="D115" i="2"/>
  <c r="C115" i="2"/>
  <c r="E100" i="2"/>
  <c r="D100" i="2"/>
  <c r="C100" i="2"/>
  <c r="E95" i="2"/>
  <c r="D95" i="2"/>
  <c r="C95" i="2"/>
  <c r="E79" i="2"/>
  <c r="D79" i="2"/>
  <c r="C79" i="2"/>
  <c r="E64" i="2"/>
  <c r="D64" i="2"/>
  <c r="C64" i="2"/>
  <c r="E56" i="2"/>
  <c r="D56" i="2"/>
  <c r="C56" i="2"/>
  <c r="E40" i="2"/>
  <c r="D40" i="2"/>
  <c r="C40" i="2"/>
  <c r="E14" i="2"/>
  <c r="D14" i="2"/>
  <c r="C14" i="2"/>
  <c r="E138" i="2" l="1"/>
  <c r="C138" i="2"/>
  <c r="D138" i="2"/>
  <c r="E111" i="1"/>
  <c r="D111" i="1"/>
  <c r="C111" i="1"/>
  <c r="E105" i="1"/>
  <c r="D105" i="1"/>
  <c r="C105" i="1"/>
  <c r="E96" i="1"/>
  <c r="D96" i="1"/>
  <c r="C96" i="1"/>
  <c r="E92" i="1"/>
  <c r="D92" i="1"/>
  <c r="C92" i="1"/>
  <c r="E80" i="1"/>
  <c r="D80" i="1"/>
  <c r="C80" i="1"/>
  <c r="E75" i="1"/>
  <c r="D75" i="1"/>
  <c r="C75" i="1"/>
  <c r="E64" i="1"/>
  <c r="D64" i="1"/>
  <c r="C64" i="1"/>
  <c r="E55" i="1"/>
  <c r="D55" i="1"/>
  <c r="C55" i="1"/>
  <c r="E45" i="1"/>
  <c r="D45" i="1"/>
  <c r="C45" i="1"/>
  <c r="E36" i="1"/>
  <c r="D36" i="1"/>
  <c r="C36" i="1"/>
  <c r="E32" i="1"/>
  <c r="D32" i="1"/>
  <c r="C32" i="1"/>
  <c r="E15" i="1"/>
  <c r="D15" i="1"/>
  <c r="C15" i="1"/>
  <c r="E113" i="1" l="1"/>
  <c r="C113" i="1"/>
  <c r="D113" i="1"/>
</calcChain>
</file>

<file path=xl/sharedStrings.xml><?xml version="1.0" encoding="utf-8"?>
<sst xmlns="http://schemas.openxmlformats.org/spreadsheetml/2006/main" count="1272" uniqueCount="404">
  <si>
    <t>Royston Town Council  - Accounts for Payment</t>
  </si>
  <si>
    <r>
      <t>Town Hall</t>
    </r>
    <r>
      <rPr>
        <sz val="11"/>
        <rFont val="Arial"/>
        <family val="2"/>
      </rPr>
      <t xml:space="preserve"> </t>
    </r>
  </si>
  <si>
    <t>NET</t>
  </si>
  <si>
    <t>VAT</t>
  </si>
  <si>
    <t>GROSS</t>
  </si>
  <si>
    <t>CQ NO</t>
  </si>
  <si>
    <t xml:space="preserve"> </t>
  </si>
  <si>
    <t xml:space="preserve">Admin </t>
  </si>
  <si>
    <t xml:space="preserve">Museum </t>
  </si>
  <si>
    <t xml:space="preserve">Market Hill Rooms </t>
  </si>
  <si>
    <t xml:space="preserve">Cave </t>
  </si>
  <si>
    <r>
      <t>Complex</t>
    </r>
    <r>
      <rPr>
        <sz val="11"/>
        <rFont val="Arial"/>
        <family val="2"/>
      </rPr>
      <t xml:space="preserve"> </t>
    </r>
  </si>
  <si>
    <r>
      <t>Market Place</t>
    </r>
    <r>
      <rPr>
        <sz val="11"/>
        <rFont val="Arial"/>
        <family val="2"/>
      </rPr>
      <t xml:space="preserve"> </t>
    </r>
  </si>
  <si>
    <r>
      <rPr>
        <b/>
        <u/>
        <sz val="11"/>
        <rFont val="Arial"/>
        <family val="2"/>
      </rPr>
      <t>Plantations</t>
    </r>
    <r>
      <rPr>
        <i/>
        <sz val="11"/>
        <rFont val="Arial"/>
        <family val="2"/>
      </rPr>
      <t xml:space="preserve"> </t>
    </r>
  </si>
  <si>
    <t>Other Expenses</t>
  </si>
  <si>
    <t>War Memorial</t>
  </si>
  <si>
    <r>
      <t>Allotments</t>
    </r>
    <r>
      <rPr>
        <sz val="11"/>
        <rFont val="Arial"/>
        <family val="2"/>
      </rPr>
      <t xml:space="preserve"> </t>
    </r>
  </si>
  <si>
    <r>
      <t>Royston First</t>
    </r>
    <r>
      <rPr>
        <sz val="11"/>
        <rFont val="Arial"/>
        <family val="2"/>
      </rPr>
      <t xml:space="preserve"> </t>
    </r>
  </si>
  <si>
    <t>Salaries</t>
  </si>
  <si>
    <t>BACS</t>
  </si>
  <si>
    <t>Total</t>
  </si>
  <si>
    <t>* cheques/payments paid already since last accounts list</t>
  </si>
  <si>
    <t>*BACS</t>
  </si>
  <si>
    <t>NHC</t>
  </si>
  <si>
    <t>Rates - April 24</t>
  </si>
  <si>
    <t>d/d</t>
  </si>
  <si>
    <t>Veolia Environmental</t>
  </si>
  <si>
    <t>Waste collection - Mar 24</t>
  </si>
  <si>
    <t>Waste collection (recycle) - Mar 24</t>
  </si>
  <si>
    <t>Refuse - excess weight charge</t>
  </si>
  <si>
    <t>Hello Telecom (UK) Ltd</t>
  </si>
  <si>
    <t>Lift line - March</t>
  </si>
  <si>
    <t>Herts Fullstop</t>
  </si>
  <si>
    <t>Cleaning supplies</t>
  </si>
  <si>
    <t>Anglian Water/Wave</t>
  </si>
  <si>
    <t>Water/sewerage charges - Dec 23 to Mar 24</t>
  </si>
  <si>
    <t>BID Levy</t>
  </si>
  <si>
    <t>Amazon</t>
  </si>
  <si>
    <t>Vacuum Cleaner</t>
  </si>
  <si>
    <t>*d/c</t>
  </si>
  <si>
    <t>Jackson Lift Services Limited</t>
  </si>
  <si>
    <t>Call out - lift repair</t>
  </si>
  <si>
    <t>Barclays Bank</t>
  </si>
  <si>
    <t>Payflow monthly chgs - Apr 24</t>
  </si>
  <si>
    <t>Sage UK</t>
  </si>
  <si>
    <t>Payroll and accounts monthly charge - Apr 24</t>
  </si>
  <si>
    <t>Admin line and fax line - March</t>
  </si>
  <si>
    <t>Format Computer Services Ltd</t>
  </si>
  <si>
    <t>Microsoft 365 Apps for Business</t>
  </si>
  <si>
    <t>CoolerAid Ltd</t>
  </si>
  <si>
    <t>Water</t>
  </si>
  <si>
    <t>Vision ICT Ltd</t>
  </si>
  <si>
    <t>Biennial domain renewal - May 2024 to April 2026</t>
  </si>
  <si>
    <t>Hosted email accounts - May 2024 to April 2025</t>
  </si>
  <si>
    <t>Zurich</t>
  </si>
  <si>
    <t>Annual insurance</t>
  </si>
  <si>
    <t>Cash</t>
  </si>
  <si>
    <t>Office petty cash</t>
  </si>
  <si>
    <t>Stationery</t>
  </si>
  <si>
    <t>Annual subscription - April 24 to Mar 25</t>
  </si>
  <si>
    <t>ICO</t>
  </si>
  <si>
    <t>Annual data protection fee</t>
  </si>
  <si>
    <t>Microsoft</t>
  </si>
  <si>
    <t>Annual subscription</t>
  </si>
  <si>
    <t>Royston Museum Trust</t>
  </si>
  <si>
    <t>Annual Funding - 1st payment 2024/25</t>
  </si>
  <si>
    <t>Heavy duty lock</t>
  </si>
  <si>
    <t>Caught on Camera</t>
  </si>
  <si>
    <t>Call out charge - network new router</t>
  </si>
  <si>
    <t>Clean Slate</t>
  </si>
  <si>
    <t>Cleaning - Mar 24</t>
  </si>
  <si>
    <t>Telecoms World</t>
  </si>
  <si>
    <t>MHR broadband</t>
  </si>
  <si>
    <t>Onebill Telecom/Daisy Communications</t>
  </si>
  <si>
    <t>Monthly phone line</t>
  </si>
  <si>
    <t>Wix</t>
  </si>
  <si>
    <t>Website hosting</t>
  </si>
  <si>
    <t>Octopus Energy Ltd</t>
  </si>
  <si>
    <t>Electric - Mar 24</t>
  </si>
  <si>
    <t>Workwear Express Ltd</t>
  </si>
  <si>
    <t>Fleece jackets</t>
  </si>
  <si>
    <t>Ashton Renovations</t>
  </si>
  <si>
    <t>Decking repair</t>
  </si>
  <si>
    <t>Cave petty cash</t>
  </si>
  <si>
    <t>Sequence of Events Ltd</t>
  </si>
  <si>
    <t>Cave advertising (The Family Buzz)</t>
  </si>
  <si>
    <t>Cawleys</t>
  </si>
  <si>
    <t>Electric - Angel Pavement - Mar 24</t>
  </si>
  <si>
    <t>Electric - Market Square - Mar 24</t>
  </si>
  <si>
    <t>Annual subscription 2024/25</t>
  </si>
  <si>
    <t>NABMA</t>
  </si>
  <si>
    <t>Market line - March</t>
  </si>
  <si>
    <t>Shire Trees Limited</t>
  </si>
  <si>
    <t>Plantation maintenance</t>
  </si>
  <si>
    <t>Townhouse Publishing Ltd</t>
  </si>
  <si>
    <t>May Fayre 2024 - advertising</t>
  </si>
  <si>
    <t>HJ Haywood and Son Ltd</t>
  </si>
  <si>
    <t>External painting - street furniture (grant funded)</t>
  </si>
  <si>
    <t>Royston Swimming Club</t>
  </si>
  <si>
    <t>RTC Community Grant</t>
  </si>
  <si>
    <t>Daubney Variety and Gala</t>
  </si>
  <si>
    <t>May Fayre 2024 - entertainment</t>
  </si>
  <si>
    <t xml:space="preserve">Rebels &amp; Rascals </t>
  </si>
  <si>
    <t>HAPTC</t>
  </si>
  <si>
    <t>Councillors training - Cllr LH, RI, LA</t>
  </si>
  <si>
    <t>Councillors training - Cllr BJ</t>
  </si>
  <si>
    <t>Councillors training - Cllr LL</t>
  </si>
  <si>
    <t xml:space="preserve">Town Crier </t>
  </si>
  <si>
    <t>Annual honorarium</t>
  </si>
  <si>
    <t>Staff</t>
  </si>
  <si>
    <t>Apr - Salaries</t>
  </si>
  <si>
    <t>Inland Revenue - HMRC</t>
  </si>
  <si>
    <t>Apr - PAYE/NI</t>
  </si>
  <si>
    <t>HCC</t>
  </si>
  <si>
    <t>Apr - Pension</t>
  </si>
  <si>
    <t>May &amp; June 2024</t>
  </si>
  <si>
    <t>Rates - May 24</t>
  </si>
  <si>
    <t>Rates - June 24</t>
  </si>
  <si>
    <t>Waste collection - April 24</t>
  </si>
  <si>
    <t>Waste collection (recycle) - April 24</t>
  </si>
  <si>
    <t>Lift line - April</t>
  </si>
  <si>
    <t>Champion Cleaning (M Willoughby)</t>
  </si>
  <si>
    <t>Window cleaning</t>
  </si>
  <si>
    <t>Waste collection - May 24</t>
  </si>
  <si>
    <t>Waste collection (recycle) - May 24</t>
  </si>
  <si>
    <t>Payflow monthly chgs - May 24</t>
  </si>
  <si>
    <t>Payflow monthly chges - June 24</t>
  </si>
  <si>
    <t>Payroll and accounts monthly charge - May 24</t>
  </si>
  <si>
    <t>Admin line and fax line</t>
  </si>
  <si>
    <t>Microsoft 364 Apps for Business</t>
  </si>
  <si>
    <t>Altodigital Networks Limited</t>
  </si>
  <si>
    <t>Quarterly photocopying charges</t>
  </si>
  <si>
    <t>PEAC (UK) Limited</t>
  </si>
  <si>
    <t>Quarterly photocopier lease</t>
  </si>
  <si>
    <t>Amazon UK</t>
  </si>
  <si>
    <t>Radar keys</t>
  </si>
  <si>
    <t>USB charger</t>
  </si>
  <si>
    <t>SLCC</t>
  </si>
  <si>
    <t>PIALC training - CM</t>
  </si>
  <si>
    <t>Annual SSL certificate and cloud backup</t>
  </si>
  <si>
    <t>NHDC</t>
  </si>
  <si>
    <t>Agency 2023-2024</t>
  </si>
  <si>
    <t>Mobile phone - Finance</t>
  </si>
  <si>
    <t>1p Mobile</t>
  </si>
  <si>
    <t>Mobile SIM - Finance</t>
  </si>
  <si>
    <t>Town House Publishing Ltd</t>
  </si>
  <si>
    <t>Newsletter - June 2024</t>
  </si>
  <si>
    <t>Zoom Video Communications Inc</t>
  </si>
  <si>
    <t>Viking Office UK Limited</t>
  </si>
  <si>
    <t>1st Class stamps</t>
  </si>
  <si>
    <t>Haines Watts</t>
  </si>
  <si>
    <t>Internal audit for year ended 31st March 2024</t>
  </si>
  <si>
    <t>Petty Cash</t>
  </si>
  <si>
    <t>Cleaning - April 24</t>
  </si>
  <si>
    <t>PPL PRS Ltd</t>
  </si>
  <si>
    <t>Market Hill Rooms Licence</t>
  </si>
  <si>
    <t>Cleaning - May 24</t>
  </si>
  <si>
    <t>Water and sewerage charges - Feb to May 24</t>
  </si>
  <si>
    <t>Onebill Telecom/Daisy Comms</t>
  </si>
  <si>
    <t>Electric - April 24</t>
  </si>
  <si>
    <t>Information sign</t>
  </si>
  <si>
    <t>Electric - May 24</t>
  </si>
  <si>
    <t>Key tags</t>
  </si>
  <si>
    <t>Water/sewerage charges - Feb to May 24</t>
  </si>
  <si>
    <t>Downsway Court</t>
  </si>
  <si>
    <t>50% refund of room hire</t>
  </si>
  <si>
    <t>Electric - Angel Pavement - April 24</t>
  </si>
  <si>
    <t>Electric - Market Square - April 24</t>
  </si>
  <si>
    <t>Market line - April</t>
  </si>
  <si>
    <t>City B Group Ltd</t>
  </si>
  <si>
    <t>2 x light weight gazebo</t>
  </si>
  <si>
    <t>Garden City Bakery</t>
  </si>
  <si>
    <t>Refund of overpayment for Markt pitches</t>
  </si>
  <si>
    <t>Electric - Angel Pavement - May 24</t>
  </si>
  <si>
    <t>Litter pickers - May Fayre 2024</t>
  </si>
  <si>
    <t>Rechargeable batteries - May Fayre 2024</t>
  </si>
  <si>
    <t>Backstreet Catering</t>
  </si>
  <si>
    <t>Town Council 50th Anniversery event - cakes</t>
  </si>
  <si>
    <t>Cambridge Bouncy Castles</t>
  </si>
  <si>
    <t>Marquee and generator</t>
  </si>
  <si>
    <t>Refund of overpayment for room hire</t>
  </si>
  <si>
    <t>Diamond Learning Trust (KJAR)</t>
  </si>
  <si>
    <t>Storage boxes</t>
  </si>
  <si>
    <t>K Fletcher - Topper</t>
  </si>
  <si>
    <t>Circus workshop - May Fayre 2024</t>
  </si>
  <si>
    <t>Royston Town Band</t>
  </si>
  <si>
    <t>May Fayre 2024</t>
  </si>
  <si>
    <t>Hearts Services</t>
  </si>
  <si>
    <t>2 x medics - May Fayre 2024</t>
  </si>
  <si>
    <t>Gareth Jones Photography</t>
  </si>
  <si>
    <t>Civic photography</t>
  </si>
  <si>
    <t>LITE limited</t>
  </si>
  <si>
    <t>Chirstmas lights (part donation funded)</t>
  </si>
  <si>
    <t>Bins for May Fayre 2024</t>
  </si>
  <si>
    <t>The Waste Brokerage Company</t>
  </si>
  <si>
    <t>Skip hire</t>
  </si>
  <si>
    <t>AV Handyman Services</t>
  </si>
  <si>
    <t>Allotment maintenance</t>
  </si>
  <si>
    <t>May - Salaries</t>
  </si>
  <si>
    <t>May - PAYE/NI</t>
  </si>
  <si>
    <t>May - Pension</t>
  </si>
  <si>
    <t>June - Salaries</t>
  </si>
  <si>
    <t>June - PAYE/NI</t>
  </si>
  <si>
    <t>June - Pension</t>
  </si>
  <si>
    <t>July - Salaries</t>
  </si>
  <si>
    <t>July - PAYE/NI</t>
  </si>
  <si>
    <t>July - Pension</t>
  </si>
  <si>
    <t>Rates - July 24</t>
  </si>
  <si>
    <t>Waste collection - June 24</t>
  </si>
  <si>
    <t>Waste collection (recycle) - June 24</t>
  </si>
  <si>
    <t xml:space="preserve">Lift line - May </t>
  </si>
  <si>
    <t>Lift line - June</t>
  </si>
  <si>
    <t>Cleaning/caretaking supplies</t>
  </si>
  <si>
    <t>Water/sewerage charges March to June 24</t>
  </si>
  <si>
    <t>Annual lift maintenance</t>
  </si>
  <si>
    <t>Town Hall Music licence</t>
  </si>
  <si>
    <t>Caretaking equipment</t>
  </si>
  <si>
    <t>Payflow monthly charges - July 24</t>
  </si>
  <si>
    <t xml:space="preserve">Sage UK </t>
  </si>
  <si>
    <t>Payroll and accounts monthly charge - June 24</t>
  </si>
  <si>
    <t>Payroll and accounts monthly charge - July 24</t>
  </si>
  <si>
    <t>Admin line and fax line - May</t>
  </si>
  <si>
    <t>Admin line and fax line - June</t>
  </si>
  <si>
    <t xml:space="preserve">SLCC </t>
  </si>
  <si>
    <t>Training course - KS</t>
  </si>
  <si>
    <t>Legal &amp; General</t>
  </si>
  <si>
    <t>Ill Health Liability Insurance</t>
  </si>
  <si>
    <t>Pure Planet Recycling Limited</t>
  </si>
  <si>
    <t>Secure recycling (WEEE)</t>
  </si>
  <si>
    <t>Cleaning - June 24</t>
  </si>
  <si>
    <t>Monthly phone line - June 24</t>
  </si>
  <si>
    <t>Monthly phone line - July 24</t>
  </si>
  <si>
    <t>Electric - June 24</t>
  </si>
  <si>
    <t>Cave Manager</t>
  </si>
  <si>
    <t>Reimbursement for train tickets</t>
  </si>
  <si>
    <t>Mileage</t>
  </si>
  <si>
    <t>LCN.com</t>
  </si>
  <si>
    <t>Cave domain name - 5 years</t>
  </si>
  <si>
    <t>Public Works Loan Board</t>
  </si>
  <si>
    <t>Market Place loan</t>
  </si>
  <si>
    <t>Electric - Angel Pavement - June 24</t>
  </si>
  <si>
    <t>Electric - Market Square - May 24</t>
  </si>
  <si>
    <t>Electric - Market Square - June 24</t>
  </si>
  <si>
    <t>Market line - May</t>
  </si>
  <si>
    <t>Market line - June</t>
  </si>
  <si>
    <t>Charity Bucket with lid</t>
  </si>
  <si>
    <t>Royston Methodist Church</t>
  </si>
  <si>
    <t>Reimbursement for Refreshments - Mayors Civic Service</t>
  </si>
  <si>
    <t>Home-Start Royston</t>
  </si>
  <si>
    <t>RTC grant</t>
  </si>
  <si>
    <t xml:space="preserve">Royston Photographic Society </t>
  </si>
  <si>
    <t>RTC Community grant</t>
  </si>
  <si>
    <t>Centurion Traffic Management</t>
  </si>
  <si>
    <t>Road closures - Remembrance Day</t>
  </si>
  <si>
    <t>Jollie Postie (McMullen &amp; Sons)</t>
  </si>
  <si>
    <t>Community Toilet Scheme - April 24 to Sept 24</t>
  </si>
  <si>
    <t>Royston Radio</t>
  </si>
  <si>
    <t>May Fayre music/advertisement</t>
  </si>
  <si>
    <t>Wrights Mower Centre</t>
  </si>
  <si>
    <t>Heavy duty lawn mower</t>
  </si>
  <si>
    <t>Water charges - March to June 2024</t>
  </si>
  <si>
    <t>Rates - August 24</t>
  </si>
  <si>
    <t>Waste collection - July 24</t>
  </si>
  <si>
    <t>Waste collection (recycle) - July 24</t>
  </si>
  <si>
    <t>Lift line - July</t>
  </si>
  <si>
    <t>Newline Anglia Ltd</t>
  </si>
  <si>
    <t>TTI (UK) Ltd</t>
  </si>
  <si>
    <t>Royobi leaf blower</t>
  </si>
  <si>
    <t>Maintenance equipment</t>
  </si>
  <si>
    <t>DEA Cambridge Ltd</t>
  </si>
  <si>
    <t>Display Energy Certificate (DEC)</t>
  </si>
  <si>
    <t>Apex Roofing and Scaffolding Ltd</t>
  </si>
  <si>
    <t>Town Hall roof repairs</t>
  </si>
  <si>
    <t>Max Spielman</t>
  </si>
  <si>
    <t>Photo for licence application</t>
  </si>
  <si>
    <t>Licence application</t>
  </si>
  <si>
    <t>Payflow monthly charges - August 24</t>
  </si>
  <si>
    <t>Payroll and accounts monthly charge - August 24</t>
  </si>
  <si>
    <t>Admin line and fax line - July</t>
  </si>
  <si>
    <t>Water/sanitization</t>
  </si>
  <si>
    <t>Currys</t>
  </si>
  <si>
    <t>Lenovo Chromebook/Laptop bag - Cllr Freeman</t>
  </si>
  <si>
    <t>Petty cash</t>
  </si>
  <si>
    <t>Annual cooler rental/environmental charge</t>
  </si>
  <si>
    <t>Website hosting and support/email hosting</t>
  </si>
  <si>
    <t>MHR broadband - July</t>
  </si>
  <si>
    <t>MHR broadband - Aug</t>
  </si>
  <si>
    <t>Cleaning - July 24</t>
  </si>
  <si>
    <t>Electric - July 24</t>
  </si>
  <si>
    <t>Visit East of England</t>
  </si>
  <si>
    <t>Conference admission - Cave Manager</t>
  </si>
  <si>
    <t>LCN.com Limited</t>
  </si>
  <si>
    <t>Cave email hosting renewal - 2 year</t>
  </si>
  <si>
    <t>Waste collection - (recycle) - July 24</t>
  </si>
  <si>
    <t>Electric - Angel Pavement - July 24</t>
  </si>
  <si>
    <t>Electric - Market Square - July 24</t>
  </si>
  <si>
    <t>Barrier tape</t>
  </si>
  <si>
    <t>The Code Store</t>
  </si>
  <si>
    <t>Public bike repair stand (grant funded)</t>
  </si>
  <si>
    <t>Market line - July</t>
  </si>
  <si>
    <t>Land Registry</t>
  </si>
  <si>
    <t>Property search fee</t>
  </si>
  <si>
    <t>Tree support ties</t>
  </si>
  <si>
    <t>Stile plantation maintenance</t>
  </si>
  <si>
    <t>Deputy Town Clerk</t>
  </si>
  <si>
    <t>Travel expenses</t>
  </si>
  <si>
    <t>Birketts LLP</t>
  </si>
  <si>
    <t>Professional charges - Cinema</t>
  </si>
  <si>
    <t>SR</t>
  </si>
  <si>
    <t>Refund of allotment rent overpayment</t>
  </si>
  <si>
    <t>August - Salaries</t>
  </si>
  <si>
    <t>August - PAYE/NI</t>
  </si>
  <si>
    <t>August - Pension</t>
  </si>
  <si>
    <t>Disclosure and Barring Service</t>
  </si>
  <si>
    <t>Professional charges</t>
  </si>
  <si>
    <t>Altodigial Networks Limited</t>
  </si>
  <si>
    <t>Rates - September 24</t>
  </si>
  <si>
    <t>Waste collection - August 24</t>
  </si>
  <si>
    <t>Waste collection - (recycle) - August 24</t>
  </si>
  <si>
    <t>Lift line - August</t>
  </si>
  <si>
    <t>Payflow monthly charges - September 24</t>
  </si>
  <si>
    <t>Payroll and accounts monthly charge - Sept 24</t>
  </si>
  <si>
    <t>Admin line and fax line - August</t>
  </si>
  <si>
    <t>Newsletter - September 2024</t>
  </si>
  <si>
    <t>Cartridge Save Limited</t>
  </si>
  <si>
    <t>Printer Ink</t>
  </si>
  <si>
    <t>Phone top up</t>
  </si>
  <si>
    <t>PKF Littlejohn LLP</t>
  </si>
  <si>
    <t>External Audit</t>
  </si>
  <si>
    <t>Stationery/stamps</t>
  </si>
  <si>
    <t>Annual Funding - 2nd payment 2024/25</t>
  </si>
  <si>
    <t>Water/sewerage</t>
  </si>
  <si>
    <t>Cleaning - August 24</t>
  </si>
  <si>
    <t>Electric - August 24</t>
  </si>
  <si>
    <t>1pMobile</t>
  </si>
  <si>
    <t>Supplies for Candlelight event</t>
  </si>
  <si>
    <t>Waste collection (recycle) - August 24</t>
  </si>
  <si>
    <t>Water/sewerage - 28/05 to 27/08</t>
  </si>
  <si>
    <t>Electric - Angel Pavement - August 24</t>
  </si>
  <si>
    <t>Electric - Market Square - August 24</t>
  </si>
  <si>
    <t>Market line - August</t>
  </si>
  <si>
    <t>Oakman Inns Ltd (Banyers House)</t>
  </si>
  <si>
    <t>Community toilet Scheme - 01.04.24 to 30.09.24</t>
  </si>
  <si>
    <t>Royal British Legion Trading Ltd</t>
  </si>
  <si>
    <t>Wreaths</t>
  </si>
  <si>
    <t>Royal Parish Church</t>
  </si>
  <si>
    <t>Donation for water usage (War Memorial cleaning)</t>
  </si>
  <si>
    <t>September - Salaries</t>
  </si>
  <si>
    <t>September - PAYE/NI</t>
  </si>
  <si>
    <t>September - Pension</t>
  </si>
  <si>
    <t>Cllr J Rees (from Mayors a/c)</t>
  </si>
  <si>
    <t>Reimbursement for Mayor's Charity Dinner</t>
  </si>
  <si>
    <t>Rates - October 24</t>
  </si>
  <si>
    <t>Waste collection - September 24</t>
  </si>
  <si>
    <t>Waste collection - (recycle) - September 24</t>
  </si>
  <si>
    <t>Lift line - September</t>
  </si>
  <si>
    <t>Caretaking supplies</t>
  </si>
  <si>
    <t>Locking cupboard</t>
  </si>
  <si>
    <t>Water/sewerage charges</t>
  </si>
  <si>
    <t>Boiler Care &amp; Repair Ltd</t>
  </si>
  <si>
    <t>Supply and fit 5 sets of basin taps</t>
  </si>
  <si>
    <t>Payflow monthly charges - October 24</t>
  </si>
  <si>
    <t>Payroll and accounts monthly charge - Oct 24</t>
  </si>
  <si>
    <t>Admin line and fax line - September</t>
  </si>
  <si>
    <t>Norton</t>
  </si>
  <si>
    <t>Anti-virus (annual subscription)</t>
  </si>
  <si>
    <t>SLCC Enterprises</t>
  </si>
  <si>
    <t>Training Course - KS</t>
  </si>
  <si>
    <t>MHR broadband - September</t>
  </si>
  <si>
    <t>Cleaning - September 24</t>
  </si>
  <si>
    <t>Gas/electric - 29/08 t 30/09</t>
  </si>
  <si>
    <t>Gas/electric - Sept 23 to Aug 24 (billing issues)</t>
  </si>
  <si>
    <t>Flameless LED battery operated candles</t>
  </si>
  <si>
    <t>The British Society of Dowsers</t>
  </si>
  <si>
    <t>Newsletter Advert</t>
  </si>
  <si>
    <t>Waste collection (recycle) - September 24</t>
  </si>
  <si>
    <t>Installation of bike repair stand</t>
  </si>
  <si>
    <t>ARC Electrical Ltd</t>
  </si>
  <si>
    <t>Repairs to Market bollards</t>
  </si>
  <si>
    <t>Cobalt Engineering Ltd</t>
  </si>
  <si>
    <t>Repair of gazebo poles</t>
  </si>
  <si>
    <t>K J Tonner Building Services Ltd</t>
  </si>
  <si>
    <t>Repair of Market shed step</t>
  </si>
  <si>
    <t>Phone top-up</t>
  </si>
  <si>
    <t>Market line - September</t>
  </si>
  <si>
    <t>Cambridge Marquees &amp; Toilets</t>
  </si>
  <si>
    <t>25% deposit for marquee hire - May Fayre</t>
  </si>
  <si>
    <t>Cable ties for Remembrance Day road closure signs</t>
  </si>
  <si>
    <t>Limitless Academy</t>
  </si>
  <si>
    <t>Sound engineer for Silver Sunday event</t>
  </si>
  <si>
    <t>Cllr Rees</t>
  </si>
  <si>
    <t>Reimbursement for Silver Sunday Refreshments</t>
  </si>
  <si>
    <t>AG</t>
  </si>
  <si>
    <t>Town Twinning Association</t>
  </si>
  <si>
    <t>Royston Indian Society</t>
  </si>
  <si>
    <t>Diwali Event</t>
  </si>
  <si>
    <t>Saffron Screen</t>
  </si>
  <si>
    <t>Transfer of RPP domain and social media</t>
  </si>
  <si>
    <t>Cambridge Stonecraft Ltd</t>
  </si>
  <si>
    <t>War Memorial cleaning</t>
  </si>
  <si>
    <t>Water charges</t>
  </si>
  <si>
    <t>October - Salaries</t>
  </si>
  <si>
    <t>October - PAYE/NI</t>
  </si>
  <si>
    <t>October - Pension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</si>
</sst>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&quot;£&quot;#,##0.00"/>
  </numFmts>
  <fonts count="14" x14ac:knownFonts="1">
    <font>
      <sz val="11"/>
      <color theme="1"/>
      <name val="Calibri"/>
      <family val="2"/>
      <scheme val="minor"/>
    </font>
    <font>
      <b/>
      <u/>
      <sz val="11"/>
      <name val="Arial"/>
      <family val="2"/>
    </font>
    <font>
      <sz val="11"/>
      <name val="Arial"/>
      <family val="2"/>
    </font>
    <font>
      <i/>
      <sz val="11"/>
      <name val="Arial"/>
      <family val="2"/>
    </font>
    <font>
      <b/>
      <i/>
      <u/>
      <sz val="11"/>
      <name val="Arial"/>
      <family val="2"/>
    </font>
    <font>
      <b/>
      <u/>
      <sz val="12"/>
      <name val="Calibri"/>
      <family val="2"/>
      <scheme val="minor"/>
    </font>
    <font>
      <i/>
      <sz val="12"/>
      <name val="Calibri"/>
      <family val="2"/>
      <scheme val="minor"/>
    </font>
    <font>
      <sz val="12"/>
      <name val="Calibri"/>
      <family val="2"/>
      <scheme val="minor"/>
    </font>
    <font>
      <sz val="11"/>
      <color rgb="FF0070C0"/>
      <name val="Arial"/>
      <family val="2"/>
    </font>
    <font>
      <b/>
      <sz val="11"/>
      <name val="Arial"/>
      <family val="2"/>
    </font>
    <font>
      <u/>
      <sz val="11"/>
      <name val="Arial"/>
      <family val="2"/>
    </font>
    <font>
      <sz val="12"/>
      <name val="Times New Roman"/>
    </font>
    <font>
      <sz val="11"/>
      <color theme="1"/>
      <name val="Calibri"/>
      <family val="2"/>
      <scheme val="minor"/>
    </font>
    <font>
      <sz val="11"/>
      <color rgb="FF00B0F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1" fillId="0" borderId="0" applyFont="0" applyFill="0" applyBorder="0" applyAlignment="0" applyProtection="0"/>
    <xf numFmtId="43" fontId="12" fillId="0" borderId="0" applyFont="0" applyFill="0" applyBorder="0" applyAlignment="0" applyProtection="0"/>
  </cellStyleXfs>
  <cellXfs count="34">
    <xf numFmtId="0" fontId="0" fillId="0" borderId="0" xfId="0"/>
    <xf numFmtId="0" fontId="2" fillId="0" borderId="0" xfId="0" applyFont="1"/>
    <xf numFmtId="17" fontId="1" fillId="0" borderId="0" xfId="0" applyNumberFormat="1" applyFont="1" applyAlignment="1">
      <alignment horizontal="center"/>
    </xf>
    <xf numFmtId="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43" fontId="2" fillId="0" borderId="0" xfId="0" applyNumberFormat="1" applyFont="1" applyAlignment="1">
      <alignment horizontal="center"/>
    </xf>
    <xf numFmtId="43" fontId="2" fillId="0" borderId="1" xfId="0" applyNumberFormat="1" applyFont="1" applyBorder="1" applyAlignment="1">
      <alignment horizontal="center"/>
    </xf>
    <xf numFmtId="43" fontId="2" fillId="0" borderId="0" xfId="0" applyNumberFormat="1" applyFont="1"/>
    <xf numFmtId="0" fontId="3" fillId="0" borderId="0" xfId="0" applyFont="1"/>
    <xf numFmtId="17" fontId="2" fillId="0" borderId="0" xfId="0" applyNumberFormat="1" applyFont="1" applyAlignment="1">
      <alignment wrapText="1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6" fillId="0" borderId="0" xfId="0" applyFont="1"/>
    <xf numFmtId="43" fontId="7" fillId="0" borderId="0" xfId="0" applyNumberFormat="1" applyFont="1" applyAlignment="1">
      <alignment horizontal="center"/>
    </xf>
    <xf numFmtId="0" fontId="7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17" fontId="2" fillId="0" borderId="0" xfId="0" applyNumberFormat="1" applyFont="1" applyAlignment="1">
      <alignment horizontal="left"/>
    </xf>
    <xf numFmtId="43" fontId="8" fillId="0" borderId="0" xfId="0" applyNumberFormat="1" applyFont="1"/>
    <xf numFmtId="0" fontId="9" fillId="0" borderId="1" xfId="0" applyFont="1" applyBorder="1"/>
    <xf numFmtId="164" fontId="2" fillId="0" borderId="0" xfId="0" applyNumberFormat="1" applyFont="1" applyAlignment="1">
      <alignment horizontal="center"/>
    </xf>
    <xf numFmtId="0" fontId="10" fillId="0" borderId="0" xfId="0" applyFont="1"/>
    <xf numFmtId="4" fontId="2" fillId="0" borderId="0" xfId="0" applyNumberFormat="1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4" fontId="1" fillId="0" borderId="0" xfId="1" applyNumberFormat="1" applyFont="1" applyAlignment="1">
      <alignment horizontal="center"/>
    </xf>
    <xf numFmtId="43" fontId="2" fillId="0" borderId="0" xfId="1" applyFont="1" applyAlignment="1">
      <alignment horizontal="center"/>
    </xf>
    <xf numFmtId="0" fontId="2" fillId="0" borderId="0" xfId="1" applyNumberFormat="1" applyFont="1" applyAlignment="1">
      <alignment horizontal="right"/>
    </xf>
    <xf numFmtId="43" fontId="2" fillId="0" borderId="0" xfId="2" applyFont="1" applyAlignment="1">
      <alignment horizontal="center"/>
    </xf>
    <xf numFmtId="0" fontId="13" fillId="0" borderId="0" xfId="0" applyFont="1"/>
    <xf numFmtId="43" fontId="13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</cellXfs>
  <cellStyles count="3">
    <cellStyle name="Comma" xfId="2" builtinId="3"/>
    <cellStyle name="Comma 2" xfId="1" xr:uid="{00000000-0005-0000-0000-000001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34"/>
  <sheetViews>
    <sheetView zoomScaleNormal="100" workbookViewId="0">
      <selection activeCell="N25" sqref="N25"/>
    </sheetView>
  </sheetViews>
  <sheetFormatPr defaultColWidth="8.8984375" defaultRowHeight="13.85" x14ac:dyDescent="0.25"/>
  <cols>
    <col min="1" max="1" width="34" style="1" customWidth="1"/>
    <col min="2" max="2" width="44.3984375" style="1" customWidth="1"/>
    <col min="3" max="3" width="13.296875" style="3" customWidth="1"/>
    <col min="4" max="4" width="13" style="3" customWidth="1"/>
    <col min="5" max="5" width="12.59765625" style="3" customWidth="1"/>
    <col min="6" max="6" width="8.69921875" style="4" customWidth="1"/>
    <col min="7" max="7" width="3.09765625" style="1" customWidth="1"/>
    <col min="8" max="255" width="8.8984375" style="1"/>
    <col min="256" max="256" width="4.3984375" style="1" customWidth="1"/>
    <col min="257" max="257" width="34" style="1" customWidth="1"/>
    <col min="258" max="258" width="44.3984375" style="1" customWidth="1"/>
    <col min="259" max="259" width="13.296875" style="1" customWidth="1"/>
    <col min="260" max="260" width="13" style="1" customWidth="1"/>
    <col min="261" max="261" width="12.59765625" style="1" customWidth="1"/>
    <col min="262" max="262" width="8.69921875" style="1" customWidth="1"/>
    <col min="263" max="263" width="3.09765625" style="1" customWidth="1"/>
    <col min="264" max="511" width="8.8984375" style="1"/>
    <col min="512" max="512" width="4.3984375" style="1" customWidth="1"/>
    <col min="513" max="513" width="34" style="1" customWidth="1"/>
    <col min="514" max="514" width="44.3984375" style="1" customWidth="1"/>
    <col min="515" max="515" width="13.296875" style="1" customWidth="1"/>
    <col min="516" max="516" width="13" style="1" customWidth="1"/>
    <col min="517" max="517" width="12.59765625" style="1" customWidth="1"/>
    <col min="518" max="518" width="8.69921875" style="1" customWidth="1"/>
    <col min="519" max="519" width="3.09765625" style="1" customWidth="1"/>
    <col min="520" max="767" width="8.8984375" style="1"/>
    <col min="768" max="768" width="4.3984375" style="1" customWidth="1"/>
    <col min="769" max="769" width="34" style="1" customWidth="1"/>
    <col min="770" max="770" width="44.3984375" style="1" customWidth="1"/>
    <col min="771" max="771" width="13.296875" style="1" customWidth="1"/>
    <col min="772" max="772" width="13" style="1" customWidth="1"/>
    <col min="773" max="773" width="12.59765625" style="1" customWidth="1"/>
    <col min="774" max="774" width="8.69921875" style="1" customWidth="1"/>
    <col min="775" max="775" width="3.09765625" style="1" customWidth="1"/>
    <col min="776" max="1023" width="8.8984375" style="1"/>
    <col min="1024" max="1024" width="4.3984375" style="1" customWidth="1"/>
    <col min="1025" max="1025" width="34" style="1" customWidth="1"/>
    <col min="1026" max="1026" width="44.3984375" style="1" customWidth="1"/>
    <col min="1027" max="1027" width="13.296875" style="1" customWidth="1"/>
    <col min="1028" max="1028" width="13" style="1" customWidth="1"/>
    <col min="1029" max="1029" width="12.59765625" style="1" customWidth="1"/>
    <col min="1030" max="1030" width="8.69921875" style="1" customWidth="1"/>
    <col min="1031" max="1031" width="3.09765625" style="1" customWidth="1"/>
    <col min="1032" max="1279" width="8.8984375" style="1"/>
    <col min="1280" max="1280" width="4.3984375" style="1" customWidth="1"/>
    <col min="1281" max="1281" width="34" style="1" customWidth="1"/>
    <col min="1282" max="1282" width="44.3984375" style="1" customWidth="1"/>
    <col min="1283" max="1283" width="13.296875" style="1" customWidth="1"/>
    <col min="1284" max="1284" width="13" style="1" customWidth="1"/>
    <col min="1285" max="1285" width="12.59765625" style="1" customWidth="1"/>
    <col min="1286" max="1286" width="8.69921875" style="1" customWidth="1"/>
    <col min="1287" max="1287" width="3.09765625" style="1" customWidth="1"/>
    <col min="1288" max="1535" width="8.8984375" style="1"/>
    <col min="1536" max="1536" width="4.3984375" style="1" customWidth="1"/>
    <col min="1537" max="1537" width="34" style="1" customWidth="1"/>
    <col min="1538" max="1538" width="44.3984375" style="1" customWidth="1"/>
    <col min="1539" max="1539" width="13.296875" style="1" customWidth="1"/>
    <col min="1540" max="1540" width="13" style="1" customWidth="1"/>
    <col min="1541" max="1541" width="12.59765625" style="1" customWidth="1"/>
    <col min="1542" max="1542" width="8.69921875" style="1" customWidth="1"/>
    <col min="1543" max="1543" width="3.09765625" style="1" customWidth="1"/>
    <col min="1544" max="1791" width="8.8984375" style="1"/>
    <col min="1792" max="1792" width="4.3984375" style="1" customWidth="1"/>
    <col min="1793" max="1793" width="34" style="1" customWidth="1"/>
    <col min="1794" max="1794" width="44.3984375" style="1" customWidth="1"/>
    <col min="1795" max="1795" width="13.296875" style="1" customWidth="1"/>
    <col min="1796" max="1796" width="13" style="1" customWidth="1"/>
    <col min="1797" max="1797" width="12.59765625" style="1" customWidth="1"/>
    <col min="1798" max="1798" width="8.69921875" style="1" customWidth="1"/>
    <col min="1799" max="1799" width="3.09765625" style="1" customWidth="1"/>
    <col min="1800" max="2047" width="8.8984375" style="1"/>
    <col min="2048" max="2048" width="4.3984375" style="1" customWidth="1"/>
    <col min="2049" max="2049" width="34" style="1" customWidth="1"/>
    <col min="2050" max="2050" width="44.3984375" style="1" customWidth="1"/>
    <col min="2051" max="2051" width="13.296875" style="1" customWidth="1"/>
    <col min="2052" max="2052" width="13" style="1" customWidth="1"/>
    <col min="2053" max="2053" width="12.59765625" style="1" customWidth="1"/>
    <col min="2054" max="2054" width="8.69921875" style="1" customWidth="1"/>
    <col min="2055" max="2055" width="3.09765625" style="1" customWidth="1"/>
    <col min="2056" max="2303" width="8.8984375" style="1"/>
    <col min="2304" max="2304" width="4.3984375" style="1" customWidth="1"/>
    <col min="2305" max="2305" width="34" style="1" customWidth="1"/>
    <col min="2306" max="2306" width="44.3984375" style="1" customWidth="1"/>
    <col min="2307" max="2307" width="13.296875" style="1" customWidth="1"/>
    <col min="2308" max="2308" width="13" style="1" customWidth="1"/>
    <col min="2309" max="2309" width="12.59765625" style="1" customWidth="1"/>
    <col min="2310" max="2310" width="8.69921875" style="1" customWidth="1"/>
    <col min="2311" max="2311" width="3.09765625" style="1" customWidth="1"/>
    <col min="2312" max="2559" width="8.8984375" style="1"/>
    <col min="2560" max="2560" width="4.3984375" style="1" customWidth="1"/>
    <col min="2561" max="2561" width="34" style="1" customWidth="1"/>
    <col min="2562" max="2562" width="44.3984375" style="1" customWidth="1"/>
    <col min="2563" max="2563" width="13.296875" style="1" customWidth="1"/>
    <col min="2564" max="2564" width="13" style="1" customWidth="1"/>
    <col min="2565" max="2565" width="12.59765625" style="1" customWidth="1"/>
    <col min="2566" max="2566" width="8.69921875" style="1" customWidth="1"/>
    <col min="2567" max="2567" width="3.09765625" style="1" customWidth="1"/>
    <col min="2568" max="2815" width="8.8984375" style="1"/>
    <col min="2816" max="2816" width="4.3984375" style="1" customWidth="1"/>
    <col min="2817" max="2817" width="34" style="1" customWidth="1"/>
    <col min="2818" max="2818" width="44.3984375" style="1" customWidth="1"/>
    <col min="2819" max="2819" width="13.296875" style="1" customWidth="1"/>
    <col min="2820" max="2820" width="13" style="1" customWidth="1"/>
    <col min="2821" max="2821" width="12.59765625" style="1" customWidth="1"/>
    <col min="2822" max="2822" width="8.69921875" style="1" customWidth="1"/>
    <col min="2823" max="2823" width="3.09765625" style="1" customWidth="1"/>
    <col min="2824" max="3071" width="8.8984375" style="1"/>
    <col min="3072" max="3072" width="4.3984375" style="1" customWidth="1"/>
    <col min="3073" max="3073" width="34" style="1" customWidth="1"/>
    <col min="3074" max="3074" width="44.3984375" style="1" customWidth="1"/>
    <col min="3075" max="3075" width="13.296875" style="1" customWidth="1"/>
    <col min="3076" max="3076" width="13" style="1" customWidth="1"/>
    <col min="3077" max="3077" width="12.59765625" style="1" customWidth="1"/>
    <col min="3078" max="3078" width="8.69921875" style="1" customWidth="1"/>
    <col min="3079" max="3079" width="3.09765625" style="1" customWidth="1"/>
    <col min="3080" max="3327" width="8.8984375" style="1"/>
    <col min="3328" max="3328" width="4.3984375" style="1" customWidth="1"/>
    <col min="3329" max="3329" width="34" style="1" customWidth="1"/>
    <col min="3330" max="3330" width="44.3984375" style="1" customWidth="1"/>
    <col min="3331" max="3331" width="13.296875" style="1" customWidth="1"/>
    <col min="3332" max="3332" width="13" style="1" customWidth="1"/>
    <col min="3333" max="3333" width="12.59765625" style="1" customWidth="1"/>
    <col min="3334" max="3334" width="8.69921875" style="1" customWidth="1"/>
    <col min="3335" max="3335" width="3.09765625" style="1" customWidth="1"/>
    <col min="3336" max="3583" width="8.8984375" style="1"/>
    <col min="3584" max="3584" width="4.3984375" style="1" customWidth="1"/>
    <col min="3585" max="3585" width="34" style="1" customWidth="1"/>
    <col min="3586" max="3586" width="44.3984375" style="1" customWidth="1"/>
    <col min="3587" max="3587" width="13.296875" style="1" customWidth="1"/>
    <col min="3588" max="3588" width="13" style="1" customWidth="1"/>
    <col min="3589" max="3589" width="12.59765625" style="1" customWidth="1"/>
    <col min="3590" max="3590" width="8.69921875" style="1" customWidth="1"/>
    <col min="3591" max="3591" width="3.09765625" style="1" customWidth="1"/>
    <col min="3592" max="3839" width="8.8984375" style="1"/>
    <col min="3840" max="3840" width="4.3984375" style="1" customWidth="1"/>
    <col min="3841" max="3841" width="34" style="1" customWidth="1"/>
    <col min="3842" max="3842" width="44.3984375" style="1" customWidth="1"/>
    <col min="3843" max="3843" width="13.296875" style="1" customWidth="1"/>
    <col min="3844" max="3844" width="13" style="1" customWidth="1"/>
    <col min="3845" max="3845" width="12.59765625" style="1" customWidth="1"/>
    <col min="3846" max="3846" width="8.69921875" style="1" customWidth="1"/>
    <col min="3847" max="3847" width="3.09765625" style="1" customWidth="1"/>
    <col min="3848" max="4095" width="8.8984375" style="1"/>
    <col min="4096" max="4096" width="4.3984375" style="1" customWidth="1"/>
    <col min="4097" max="4097" width="34" style="1" customWidth="1"/>
    <col min="4098" max="4098" width="44.3984375" style="1" customWidth="1"/>
    <col min="4099" max="4099" width="13.296875" style="1" customWidth="1"/>
    <col min="4100" max="4100" width="13" style="1" customWidth="1"/>
    <col min="4101" max="4101" width="12.59765625" style="1" customWidth="1"/>
    <col min="4102" max="4102" width="8.69921875" style="1" customWidth="1"/>
    <col min="4103" max="4103" width="3.09765625" style="1" customWidth="1"/>
    <col min="4104" max="4351" width="8.8984375" style="1"/>
    <col min="4352" max="4352" width="4.3984375" style="1" customWidth="1"/>
    <col min="4353" max="4353" width="34" style="1" customWidth="1"/>
    <col min="4354" max="4354" width="44.3984375" style="1" customWidth="1"/>
    <col min="4355" max="4355" width="13.296875" style="1" customWidth="1"/>
    <col min="4356" max="4356" width="13" style="1" customWidth="1"/>
    <col min="4357" max="4357" width="12.59765625" style="1" customWidth="1"/>
    <col min="4358" max="4358" width="8.69921875" style="1" customWidth="1"/>
    <col min="4359" max="4359" width="3.09765625" style="1" customWidth="1"/>
    <col min="4360" max="4607" width="8.8984375" style="1"/>
    <col min="4608" max="4608" width="4.3984375" style="1" customWidth="1"/>
    <col min="4609" max="4609" width="34" style="1" customWidth="1"/>
    <col min="4610" max="4610" width="44.3984375" style="1" customWidth="1"/>
    <col min="4611" max="4611" width="13.296875" style="1" customWidth="1"/>
    <col min="4612" max="4612" width="13" style="1" customWidth="1"/>
    <col min="4613" max="4613" width="12.59765625" style="1" customWidth="1"/>
    <col min="4614" max="4614" width="8.69921875" style="1" customWidth="1"/>
    <col min="4615" max="4615" width="3.09765625" style="1" customWidth="1"/>
    <col min="4616" max="4863" width="8.8984375" style="1"/>
    <col min="4864" max="4864" width="4.3984375" style="1" customWidth="1"/>
    <col min="4865" max="4865" width="34" style="1" customWidth="1"/>
    <col min="4866" max="4866" width="44.3984375" style="1" customWidth="1"/>
    <col min="4867" max="4867" width="13.296875" style="1" customWidth="1"/>
    <col min="4868" max="4868" width="13" style="1" customWidth="1"/>
    <col min="4869" max="4869" width="12.59765625" style="1" customWidth="1"/>
    <col min="4870" max="4870" width="8.69921875" style="1" customWidth="1"/>
    <col min="4871" max="4871" width="3.09765625" style="1" customWidth="1"/>
    <col min="4872" max="5119" width="8.8984375" style="1"/>
    <col min="5120" max="5120" width="4.3984375" style="1" customWidth="1"/>
    <col min="5121" max="5121" width="34" style="1" customWidth="1"/>
    <col min="5122" max="5122" width="44.3984375" style="1" customWidth="1"/>
    <col min="5123" max="5123" width="13.296875" style="1" customWidth="1"/>
    <col min="5124" max="5124" width="13" style="1" customWidth="1"/>
    <col min="5125" max="5125" width="12.59765625" style="1" customWidth="1"/>
    <col min="5126" max="5126" width="8.69921875" style="1" customWidth="1"/>
    <col min="5127" max="5127" width="3.09765625" style="1" customWidth="1"/>
    <col min="5128" max="5375" width="8.8984375" style="1"/>
    <col min="5376" max="5376" width="4.3984375" style="1" customWidth="1"/>
    <col min="5377" max="5377" width="34" style="1" customWidth="1"/>
    <col min="5378" max="5378" width="44.3984375" style="1" customWidth="1"/>
    <col min="5379" max="5379" width="13.296875" style="1" customWidth="1"/>
    <col min="5380" max="5380" width="13" style="1" customWidth="1"/>
    <col min="5381" max="5381" width="12.59765625" style="1" customWidth="1"/>
    <col min="5382" max="5382" width="8.69921875" style="1" customWidth="1"/>
    <col min="5383" max="5383" width="3.09765625" style="1" customWidth="1"/>
    <col min="5384" max="5631" width="8.8984375" style="1"/>
    <col min="5632" max="5632" width="4.3984375" style="1" customWidth="1"/>
    <col min="5633" max="5633" width="34" style="1" customWidth="1"/>
    <col min="5634" max="5634" width="44.3984375" style="1" customWidth="1"/>
    <col min="5635" max="5635" width="13.296875" style="1" customWidth="1"/>
    <col min="5636" max="5636" width="13" style="1" customWidth="1"/>
    <col min="5637" max="5637" width="12.59765625" style="1" customWidth="1"/>
    <col min="5638" max="5638" width="8.69921875" style="1" customWidth="1"/>
    <col min="5639" max="5639" width="3.09765625" style="1" customWidth="1"/>
    <col min="5640" max="5887" width="8.8984375" style="1"/>
    <col min="5888" max="5888" width="4.3984375" style="1" customWidth="1"/>
    <col min="5889" max="5889" width="34" style="1" customWidth="1"/>
    <col min="5890" max="5890" width="44.3984375" style="1" customWidth="1"/>
    <col min="5891" max="5891" width="13.296875" style="1" customWidth="1"/>
    <col min="5892" max="5892" width="13" style="1" customWidth="1"/>
    <col min="5893" max="5893" width="12.59765625" style="1" customWidth="1"/>
    <col min="5894" max="5894" width="8.69921875" style="1" customWidth="1"/>
    <col min="5895" max="5895" width="3.09765625" style="1" customWidth="1"/>
    <col min="5896" max="6143" width="8.8984375" style="1"/>
    <col min="6144" max="6144" width="4.3984375" style="1" customWidth="1"/>
    <col min="6145" max="6145" width="34" style="1" customWidth="1"/>
    <col min="6146" max="6146" width="44.3984375" style="1" customWidth="1"/>
    <col min="6147" max="6147" width="13.296875" style="1" customWidth="1"/>
    <col min="6148" max="6148" width="13" style="1" customWidth="1"/>
    <col min="6149" max="6149" width="12.59765625" style="1" customWidth="1"/>
    <col min="6150" max="6150" width="8.69921875" style="1" customWidth="1"/>
    <col min="6151" max="6151" width="3.09765625" style="1" customWidth="1"/>
    <col min="6152" max="6399" width="8.8984375" style="1"/>
    <col min="6400" max="6400" width="4.3984375" style="1" customWidth="1"/>
    <col min="6401" max="6401" width="34" style="1" customWidth="1"/>
    <col min="6402" max="6402" width="44.3984375" style="1" customWidth="1"/>
    <col min="6403" max="6403" width="13.296875" style="1" customWidth="1"/>
    <col min="6404" max="6404" width="13" style="1" customWidth="1"/>
    <col min="6405" max="6405" width="12.59765625" style="1" customWidth="1"/>
    <col min="6406" max="6406" width="8.69921875" style="1" customWidth="1"/>
    <col min="6407" max="6407" width="3.09765625" style="1" customWidth="1"/>
    <col min="6408" max="6655" width="8.8984375" style="1"/>
    <col min="6656" max="6656" width="4.3984375" style="1" customWidth="1"/>
    <col min="6657" max="6657" width="34" style="1" customWidth="1"/>
    <col min="6658" max="6658" width="44.3984375" style="1" customWidth="1"/>
    <col min="6659" max="6659" width="13.296875" style="1" customWidth="1"/>
    <col min="6660" max="6660" width="13" style="1" customWidth="1"/>
    <col min="6661" max="6661" width="12.59765625" style="1" customWidth="1"/>
    <col min="6662" max="6662" width="8.69921875" style="1" customWidth="1"/>
    <col min="6663" max="6663" width="3.09765625" style="1" customWidth="1"/>
    <col min="6664" max="6911" width="8.8984375" style="1"/>
    <col min="6912" max="6912" width="4.3984375" style="1" customWidth="1"/>
    <col min="6913" max="6913" width="34" style="1" customWidth="1"/>
    <col min="6914" max="6914" width="44.3984375" style="1" customWidth="1"/>
    <col min="6915" max="6915" width="13.296875" style="1" customWidth="1"/>
    <col min="6916" max="6916" width="13" style="1" customWidth="1"/>
    <col min="6917" max="6917" width="12.59765625" style="1" customWidth="1"/>
    <col min="6918" max="6918" width="8.69921875" style="1" customWidth="1"/>
    <col min="6919" max="6919" width="3.09765625" style="1" customWidth="1"/>
    <col min="6920" max="7167" width="8.8984375" style="1"/>
    <col min="7168" max="7168" width="4.3984375" style="1" customWidth="1"/>
    <col min="7169" max="7169" width="34" style="1" customWidth="1"/>
    <col min="7170" max="7170" width="44.3984375" style="1" customWidth="1"/>
    <col min="7171" max="7171" width="13.296875" style="1" customWidth="1"/>
    <col min="7172" max="7172" width="13" style="1" customWidth="1"/>
    <col min="7173" max="7173" width="12.59765625" style="1" customWidth="1"/>
    <col min="7174" max="7174" width="8.69921875" style="1" customWidth="1"/>
    <col min="7175" max="7175" width="3.09765625" style="1" customWidth="1"/>
    <col min="7176" max="7423" width="8.8984375" style="1"/>
    <col min="7424" max="7424" width="4.3984375" style="1" customWidth="1"/>
    <col min="7425" max="7425" width="34" style="1" customWidth="1"/>
    <col min="7426" max="7426" width="44.3984375" style="1" customWidth="1"/>
    <col min="7427" max="7427" width="13.296875" style="1" customWidth="1"/>
    <col min="7428" max="7428" width="13" style="1" customWidth="1"/>
    <col min="7429" max="7429" width="12.59765625" style="1" customWidth="1"/>
    <col min="7430" max="7430" width="8.69921875" style="1" customWidth="1"/>
    <col min="7431" max="7431" width="3.09765625" style="1" customWidth="1"/>
    <col min="7432" max="7679" width="8.8984375" style="1"/>
    <col min="7680" max="7680" width="4.3984375" style="1" customWidth="1"/>
    <col min="7681" max="7681" width="34" style="1" customWidth="1"/>
    <col min="7682" max="7682" width="44.3984375" style="1" customWidth="1"/>
    <col min="7683" max="7683" width="13.296875" style="1" customWidth="1"/>
    <col min="7684" max="7684" width="13" style="1" customWidth="1"/>
    <col min="7685" max="7685" width="12.59765625" style="1" customWidth="1"/>
    <col min="7686" max="7686" width="8.69921875" style="1" customWidth="1"/>
    <col min="7687" max="7687" width="3.09765625" style="1" customWidth="1"/>
    <col min="7688" max="7935" width="8.8984375" style="1"/>
    <col min="7936" max="7936" width="4.3984375" style="1" customWidth="1"/>
    <col min="7937" max="7937" width="34" style="1" customWidth="1"/>
    <col min="7938" max="7938" width="44.3984375" style="1" customWidth="1"/>
    <col min="7939" max="7939" width="13.296875" style="1" customWidth="1"/>
    <col min="7940" max="7940" width="13" style="1" customWidth="1"/>
    <col min="7941" max="7941" width="12.59765625" style="1" customWidth="1"/>
    <col min="7942" max="7942" width="8.69921875" style="1" customWidth="1"/>
    <col min="7943" max="7943" width="3.09765625" style="1" customWidth="1"/>
    <col min="7944" max="8191" width="8.8984375" style="1"/>
    <col min="8192" max="8192" width="4.3984375" style="1" customWidth="1"/>
    <col min="8193" max="8193" width="34" style="1" customWidth="1"/>
    <col min="8194" max="8194" width="44.3984375" style="1" customWidth="1"/>
    <col min="8195" max="8195" width="13.296875" style="1" customWidth="1"/>
    <col min="8196" max="8196" width="13" style="1" customWidth="1"/>
    <col min="8197" max="8197" width="12.59765625" style="1" customWidth="1"/>
    <col min="8198" max="8198" width="8.69921875" style="1" customWidth="1"/>
    <col min="8199" max="8199" width="3.09765625" style="1" customWidth="1"/>
    <col min="8200" max="8447" width="8.8984375" style="1"/>
    <col min="8448" max="8448" width="4.3984375" style="1" customWidth="1"/>
    <col min="8449" max="8449" width="34" style="1" customWidth="1"/>
    <col min="8450" max="8450" width="44.3984375" style="1" customWidth="1"/>
    <col min="8451" max="8451" width="13.296875" style="1" customWidth="1"/>
    <col min="8452" max="8452" width="13" style="1" customWidth="1"/>
    <col min="8453" max="8453" width="12.59765625" style="1" customWidth="1"/>
    <col min="8454" max="8454" width="8.69921875" style="1" customWidth="1"/>
    <col min="8455" max="8455" width="3.09765625" style="1" customWidth="1"/>
    <col min="8456" max="8703" width="8.8984375" style="1"/>
    <col min="8704" max="8704" width="4.3984375" style="1" customWidth="1"/>
    <col min="8705" max="8705" width="34" style="1" customWidth="1"/>
    <col min="8706" max="8706" width="44.3984375" style="1" customWidth="1"/>
    <col min="8707" max="8707" width="13.296875" style="1" customWidth="1"/>
    <col min="8708" max="8708" width="13" style="1" customWidth="1"/>
    <col min="8709" max="8709" width="12.59765625" style="1" customWidth="1"/>
    <col min="8710" max="8710" width="8.69921875" style="1" customWidth="1"/>
    <col min="8711" max="8711" width="3.09765625" style="1" customWidth="1"/>
    <col min="8712" max="8959" width="8.8984375" style="1"/>
    <col min="8960" max="8960" width="4.3984375" style="1" customWidth="1"/>
    <col min="8961" max="8961" width="34" style="1" customWidth="1"/>
    <col min="8962" max="8962" width="44.3984375" style="1" customWidth="1"/>
    <col min="8963" max="8963" width="13.296875" style="1" customWidth="1"/>
    <col min="8964" max="8964" width="13" style="1" customWidth="1"/>
    <col min="8965" max="8965" width="12.59765625" style="1" customWidth="1"/>
    <col min="8966" max="8966" width="8.69921875" style="1" customWidth="1"/>
    <col min="8967" max="8967" width="3.09765625" style="1" customWidth="1"/>
    <col min="8968" max="9215" width="8.8984375" style="1"/>
    <col min="9216" max="9216" width="4.3984375" style="1" customWidth="1"/>
    <col min="9217" max="9217" width="34" style="1" customWidth="1"/>
    <col min="9218" max="9218" width="44.3984375" style="1" customWidth="1"/>
    <col min="9219" max="9219" width="13.296875" style="1" customWidth="1"/>
    <col min="9220" max="9220" width="13" style="1" customWidth="1"/>
    <col min="9221" max="9221" width="12.59765625" style="1" customWidth="1"/>
    <col min="9222" max="9222" width="8.69921875" style="1" customWidth="1"/>
    <col min="9223" max="9223" width="3.09765625" style="1" customWidth="1"/>
    <col min="9224" max="9471" width="8.8984375" style="1"/>
    <col min="9472" max="9472" width="4.3984375" style="1" customWidth="1"/>
    <col min="9473" max="9473" width="34" style="1" customWidth="1"/>
    <col min="9474" max="9474" width="44.3984375" style="1" customWidth="1"/>
    <col min="9475" max="9475" width="13.296875" style="1" customWidth="1"/>
    <col min="9476" max="9476" width="13" style="1" customWidth="1"/>
    <col min="9477" max="9477" width="12.59765625" style="1" customWidth="1"/>
    <col min="9478" max="9478" width="8.69921875" style="1" customWidth="1"/>
    <col min="9479" max="9479" width="3.09765625" style="1" customWidth="1"/>
    <col min="9480" max="9727" width="8.8984375" style="1"/>
    <col min="9728" max="9728" width="4.3984375" style="1" customWidth="1"/>
    <col min="9729" max="9729" width="34" style="1" customWidth="1"/>
    <col min="9730" max="9730" width="44.3984375" style="1" customWidth="1"/>
    <col min="9731" max="9731" width="13.296875" style="1" customWidth="1"/>
    <col min="9732" max="9732" width="13" style="1" customWidth="1"/>
    <col min="9733" max="9733" width="12.59765625" style="1" customWidth="1"/>
    <col min="9734" max="9734" width="8.69921875" style="1" customWidth="1"/>
    <col min="9735" max="9735" width="3.09765625" style="1" customWidth="1"/>
    <col min="9736" max="9983" width="8.8984375" style="1"/>
    <col min="9984" max="9984" width="4.3984375" style="1" customWidth="1"/>
    <col min="9985" max="9985" width="34" style="1" customWidth="1"/>
    <col min="9986" max="9986" width="44.3984375" style="1" customWidth="1"/>
    <col min="9987" max="9987" width="13.296875" style="1" customWidth="1"/>
    <col min="9988" max="9988" width="13" style="1" customWidth="1"/>
    <col min="9989" max="9989" width="12.59765625" style="1" customWidth="1"/>
    <col min="9990" max="9990" width="8.69921875" style="1" customWidth="1"/>
    <col min="9991" max="9991" width="3.09765625" style="1" customWidth="1"/>
    <col min="9992" max="10239" width="8.8984375" style="1"/>
    <col min="10240" max="10240" width="4.3984375" style="1" customWidth="1"/>
    <col min="10241" max="10241" width="34" style="1" customWidth="1"/>
    <col min="10242" max="10242" width="44.3984375" style="1" customWidth="1"/>
    <col min="10243" max="10243" width="13.296875" style="1" customWidth="1"/>
    <col min="10244" max="10244" width="13" style="1" customWidth="1"/>
    <col min="10245" max="10245" width="12.59765625" style="1" customWidth="1"/>
    <col min="10246" max="10246" width="8.69921875" style="1" customWidth="1"/>
    <col min="10247" max="10247" width="3.09765625" style="1" customWidth="1"/>
    <col min="10248" max="10495" width="8.8984375" style="1"/>
    <col min="10496" max="10496" width="4.3984375" style="1" customWidth="1"/>
    <col min="10497" max="10497" width="34" style="1" customWidth="1"/>
    <col min="10498" max="10498" width="44.3984375" style="1" customWidth="1"/>
    <col min="10499" max="10499" width="13.296875" style="1" customWidth="1"/>
    <col min="10500" max="10500" width="13" style="1" customWidth="1"/>
    <col min="10501" max="10501" width="12.59765625" style="1" customWidth="1"/>
    <col min="10502" max="10502" width="8.69921875" style="1" customWidth="1"/>
    <col min="10503" max="10503" width="3.09765625" style="1" customWidth="1"/>
    <col min="10504" max="10751" width="8.8984375" style="1"/>
    <col min="10752" max="10752" width="4.3984375" style="1" customWidth="1"/>
    <col min="10753" max="10753" width="34" style="1" customWidth="1"/>
    <col min="10754" max="10754" width="44.3984375" style="1" customWidth="1"/>
    <col min="10755" max="10755" width="13.296875" style="1" customWidth="1"/>
    <col min="10756" max="10756" width="13" style="1" customWidth="1"/>
    <col min="10757" max="10757" width="12.59765625" style="1" customWidth="1"/>
    <col min="10758" max="10758" width="8.69921875" style="1" customWidth="1"/>
    <col min="10759" max="10759" width="3.09765625" style="1" customWidth="1"/>
    <col min="10760" max="11007" width="8.8984375" style="1"/>
    <col min="11008" max="11008" width="4.3984375" style="1" customWidth="1"/>
    <col min="11009" max="11009" width="34" style="1" customWidth="1"/>
    <col min="11010" max="11010" width="44.3984375" style="1" customWidth="1"/>
    <col min="11011" max="11011" width="13.296875" style="1" customWidth="1"/>
    <col min="11012" max="11012" width="13" style="1" customWidth="1"/>
    <col min="11013" max="11013" width="12.59765625" style="1" customWidth="1"/>
    <col min="11014" max="11014" width="8.69921875" style="1" customWidth="1"/>
    <col min="11015" max="11015" width="3.09765625" style="1" customWidth="1"/>
    <col min="11016" max="11263" width="8.8984375" style="1"/>
    <col min="11264" max="11264" width="4.3984375" style="1" customWidth="1"/>
    <col min="11265" max="11265" width="34" style="1" customWidth="1"/>
    <col min="11266" max="11266" width="44.3984375" style="1" customWidth="1"/>
    <col min="11267" max="11267" width="13.296875" style="1" customWidth="1"/>
    <col min="11268" max="11268" width="13" style="1" customWidth="1"/>
    <col min="11269" max="11269" width="12.59765625" style="1" customWidth="1"/>
    <col min="11270" max="11270" width="8.69921875" style="1" customWidth="1"/>
    <col min="11271" max="11271" width="3.09765625" style="1" customWidth="1"/>
    <col min="11272" max="11519" width="8.8984375" style="1"/>
    <col min="11520" max="11520" width="4.3984375" style="1" customWidth="1"/>
    <col min="11521" max="11521" width="34" style="1" customWidth="1"/>
    <col min="11522" max="11522" width="44.3984375" style="1" customWidth="1"/>
    <col min="11523" max="11523" width="13.296875" style="1" customWidth="1"/>
    <col min="11524" max="11524" width="13" style="1" customWidth="1"/>
    <col min="11525" max="11525" width="12.59765625" style="1" customWidth="1"/>
    <col min="11526" max="11526" width="8.69921875" style="1" customWidth="1"/>
    <col min="11527" max="11527" width="3.09765625" style="1" customWidth="1"/>
    <col min="11528" max="11775" width="8.8984375" style="1"/>
    <col min="11776" max="11776" width="4.3984375" style="1" customWidth="1"/>
    <col min="11777" max="11777" width="34" style="1" customWidth="1"/>
    <col min="11778" max="11778" width="44.3984375" style="1" customWidth="1"/>
    <col min="11779" max="11779" width="13.296875" style="1" customWidth="1"/>
    <col min="11780" max="11780" width="13" style="1" customWidth="1"/>
    <col min="11781" max="11781" width="12.59765625" style="1" customWidth="1"/>
    <col min="11782" max="11782" width="8.69921875" style="1" customWidth="1"/>
    <col min="11783" max="11783" width="3.09765625" style="1" customWidth="1"/>
    <col min="11784" max="12031" width="8.8984375" style="1"/>
    <col min="12032" max="12032" width="4.3984375" style="1" customWidth="1"/>
    <col min="12033" max="12033" width="34" style="1" customWidth="1"/>
    <col min="12034" max="12034" width="44.3984375" style="1" customWidth="1"/>
    <col min="12035" max="12035" width="13.296875" style="1" customWidth="1"/>
    <col min="12036" max="12036" width="13" style="1" customWidth="1"/>
    <col min="12037" max="12037" width="12.59765625" style="1" customWidth="1"/>
    <col min="12038" max="12038" width="8.69921875" style="1" customWidth="1"/>
    <col min="12039" max="12039" width="3.09765625" style="1" customWidth="1"/>
    <col min="12040" max="12287" width="8.8984375" style="1"/>
    <col min="12288" max="12288" width="4.3984375" style="1" customWidth="1"/>
    <col min="12289" max="12289" width="34" style="1" customWidth="1"/>
    <col min="12290" max="12290" width="44.3984375" style="1" customWidth="1"/>
    <col min="12291" max="12291" width="13.296875" style="1" customWidth="1"/>
    <col min="12292" max="12292" width="13" style="1" customWidth="1"/>
    <col min="12293" max="12293" width="12.59765625" style="1" customWidth="1"/>
    <col min="12294" max="12294" width="8.69921875" style="1" customWidth="1"/>
    <col min="12295" max="12295" width="3.09765625" style="1" customWidth="1"/>
    <col min="12296" max="12543" width="8.8984375" style="1"/>
    <col min="12544" max="12544" width="4.3984375" style="1" customWidth="1"/>
    <col min="12545" max="12545" width="34" style="1" customWidth="1"/>
    <col min="12546" max="12546" width="44.3984375" style="1" customWidth="1"/>
    <col min="12547" max="12547" width="13.296875" style="1" customWidth="1"/>
    <col min="12548" max="12548" width="13" style="1" customWidth="1"/>
    <col min="12549" max="12549" width="12.59765625" style="1" customWidth="1"/>
    <col min="12550" max="12550" width="8.69921875" style="1" customWidth="1"/>
    <col min="12551" max="12551" width="3.09765625" style="1" customWidth="1"/>
    <col min="12552" max="12799" width="8.8984375" style="1"/>
    <col min="12800" max="12800" width="4.3984375" style="1" customWidth="1"/>
    <col min="12801" max="12801" width="34" style="1" customWidth="1"/>
    <col min="12802" max="12802" width="44.3984375" style="1" customWidth="1"/>
    <col min="12803" max="12803" width="13.296875" style="1" customWidth="1"/>
    <col min="12804" max="12804" width="13" style="1" customWidth="1"/>
    <col min="12805" max="12805" width="12.59765625" style="1" customWidth="1"/>
    <col min="12806" max="12806" width="8.69921875" style="1" customWidth="1"/>
    <col min="12807" max="12807" width="3.09765625" style="1" customWidth="1"/>
    <col min="12808" max="13055" width="8.8984375" style="1"/>
    <col min="13056" max="13056" width="4.3984375" style="1" customWidth="1"/>
    <col min="13057" max="13057" width="34" style="1" customWidth="1"/>
    <col min="13058" max="13058" width="44.3984375" style="1" customWidth="1"/>
    <col min="13059" max="13059" width="13.296875" style="1" customWidth="1"/>
    <col min="13060" max="13060" width="13" style="1" customWidth="1"/>
    <col min="13061" max="13061" width="12.59765625" style="1" customWidth="1"/>
    <col min="13062" max="13062" width="8.69921875" style="1" customWidth="1"/>
    <col min="13063" max="13063" width="3.09765625" style="1" customWidth="1"/>
    <col min="13064" max="13311" width="8.8984375" style="1"/>
    <col min="13312" max="13312" width="4.3984375" style="1" customWidth="1"/>
    <col min="13313" max="13313" width="34" style="1" customWidth="1"/>
    <col min="13314" max="13314" width="44.3984375" style="1" customWidth="1"/>
    <col min="13315" max="13315" width="13.296875" style="1" customWidth="1"/>
    <col min="13316" max="13316" width="13" style="1" customWidth="1"/>
    <col min="13317" max="13317" width="12.59765625" style="1" customWidth="1"/>
    <col min="13318" max="13318" width="8.69921875" style="1" customWidth="1"/>
    <col min="13319" max="13319" width="3.09765625" style="1" customWidth="1"/>
    <col min="13320" max="13567" width="8.8984375" style="1"/>
    <col min="13568" max="13568" width="4.3984375" style="1" customWidth="1"/>
    <col min="13569" max="13569" width="34" style="1" customWidth="1"/>
    <col min="13570" max="13570" width="44.3984375" style="1" customWidth="1"/>
    <col min="13571" max="13571" width="13.296875" style="1" customWidth="1"/>
    <col min="13572" max="13572" width="13" style="1" customWidth="1"/>
    <col min="13573" max="13573" width="12.59765625" style="1" customWidth="1"/>
    <col min="13574" max="13574" width="8.69921875" style="1" customWidth="1"/>
    <col min="13575" max="13575" width="3.09765625" style="1" customWidth="1"/>
    <col min="13576" max="13823" width="8.8984375" style="1"/>
    <col min="13824" max="13824" width="4.3984375" style="1" customWidth="1"/>
    <col min="13825" max="13825" width="34" style="1" customWidth="1"/>
    <col min="13826" max="13826" width="44.3984375" style="1" customWidth="1"/>
    <col min="13827" max="13827" width="13.296875" style="1" customWidth="1"/>
    <col min="13828" max="13828" width="13" style="1" customWidth="1"/>
    <col min="13829" max="13829" width="12.59765625" style="1" customWidth="1"/>
    <col min="13830" max="13830" width="8.69921875" style="1" customWidth="1"/>
    <col min="13831" max="13831" width="3.09765625" style="1" customWidth="1"/>
    <col min="13832" max="14079" width="8.8984375" style="1"/>
    <col min="14080" max="14080" width="4.3984375" style="1" customWidth="1"/>
    <col min="14081" max="14081" width="34" style="1" customWidth="1"/>
    <col min="14082" max="14082" width="44.3984375" style="1" customWidth="1"/>
    <col min="14083" max="14083" width="13.296875" style="1" customWidth="1"/>
    <col min="14084" max="14084" width="13" style="1" customWidth="1"/>
    <col min="14085" max="14085" width="12.59765625" style="1" customWidth="1"/>
    <col min="14086" max="14086" width="8.69921875" style="1" customWidth="1"/>
    <col min="14087" max="14087" width="3.09765625" style="1" customWidth="1"/>
    <col min="14088" max="14335" width="8.8984375" style="1"/>
    <col min="14336" max="14336" width="4.3984375" style="1" customWidth="1"/>
    <col min="14337" max="14337" width="34" style="1" customWidth="1"/>
    <col min="14338" max="14338" width="44.3984375" style="1" customWidth="1"/>
    <col min="14339" max="14339" width="13.296875" style="1" customWidth="1"/>
    <col min="14340" max="14340" width="13" style="1" customWidth="1"/>
    <col min="14341" max="14341" width="12.59765625" style="1" customWidth="1"/>
    <col min="14342" max="14342" width="8.69921875" style="1" customWidth="1"/>
    <col min="14343" max="14343" width="3.09765625" style="1" customWidth="1"/>
    <col min="14344" max="14591" width="8.8984375" style="1"/>
    <col min="14592" max="14592" width="4.3984375" style="1" customWidth="1"/>
    <col min="14593" max="14593" width="34" style="1" customWidth="1"/>
    <col min="14594" max="14594" width="44.3984375" style="1" customWidth="1"/>
    <col min="14595" max="14595" width="13.296875" style="1" customWidth="1"/>
    <col min="14596" max="14596" width="13" style="1" customWidth="1"/>
    <col min="14597" max="14597" width="12.59765625" style="1" customWidth="1"/>
    <col min="14598" max="14598" width="8.69921875" style="1" customWidth="1"/>
    <col min="14599" max="14599" width="3.09765625" style="1" customWidth="1"/>
    <col min="14600" max="14847" width="8.8984375" style="1"/>
    <col min="14848" max="14848" width="4.3984375" style="1" customWidth="1"/>
    <col min="14849" max="14849" width="34" style="1" customWidth="1"/>
    <col min="14850" max="14850" width="44.3984375" style="1" customWidth="1"/>
    <col min="14851" max="14851" width="13.296875" style="1" customWidth="1"/>
    <col min="14852" max="14852" width="13" style="1" customWidth="1"/>
    <col min="14853" max="14853" width="12.59765625" style="1" customWidth="1"/>
    <col min="14854" max="14854" width="8.69921875" style="1" customWidth="1"/>
    <col min="14855" max="14855" width="3.09765625" style="1" customWidth="1"/>
    <col min="14856" max="15103" width="8.8984375" style="1"/>
    <col min="15104" max="15104" width="4.3984375" style="1" customWidth="1"/>
    <col min="15105" max="15105" width="34" style="1" customWidth="1"/>
    <col min="15106" max="15106" width="44.3984375" style="1" customWidth="1"/>
    <col min="15107" max="15107" width="13.296875" style="1" customWidth="1"/>
    <col min="15108" max="15108" width="13" style="1" customWidth="1"/>
    <col min="15109" max="15109" width="12.59765625" style="1" customWidth="1"/>
    <col min="15110" max="15110" width="8.69921875" style="1" customWidth="1"/>
    <col min="15111" max="15111" width="3.09765625" style="1" customWidth="1"/>
    <col min="15112" max="15359" width="8.8984375" style="1"/>
    <col min="15360" max="15360" width="4.3984375" style="1" customWidth="1"/>
    <col min="15361" max="15361" width="34" style="1" customWidth="1"/>
    <col min="15362" max="15362" width="44.3984375" style="1" customWidth="1"/>
    <col min="15363" max="15363" width="13.296875" style="1" customWidth="1"/>
    <col min="15364" max="15364" width="13" style="1" customWidth="1"/>
    <col min="15365" max="15365" width="12.59765625" style="1" customWidth="1"/>
    <col min="15366" max="15366" width="8.69921875" style="1" customWidth="1"/>
    <col min="15367" max="15367" width="3.09765625" style="1" customWidth="1"/>
    <col min="15368" max="15615" width="8.8984375" style="1"/>
    <col min="15616" max="15616" width="4.3984375" style="1" customWidth="1"/>
    <col min="15617" max="15617" width="34" style="1" customWidth="1"/>
    <col min="15618" max="15618" width="44.3984375" style="1" customWidth="1"/>
    <col min="15619" max="15619" width="13.296875" style="1" customWidth="1"/>
    <col min="15620" max="15620" width="13" style="1" customWidth="1"/>
    <col min="15621" max="15621" width="12.59765625" style="1" customWidth="1"/>
    <col min="15622" max="15622" width="8.69921875" style="1" customWidth="1"/>
    <col min="15623" max="15623" width="3.09765625" style="1" customWidth="1"/>
    <col min="15624" max="15871" width="8.8984375" style="1"/>
    <col min="15872" max="15872" width="4.3984375" style="1" customWidth="1"/>
    <col min="15873" max="15873" width="34" style="1" customWidth="1"/>
    <col min="15874" max="15874" width="44.3984375" style="1" customWidth="1"/>
    <col min="15875" max="15875" width="13.296875" style="1" customWidth="1"/>
    <col min="15876" max="15876" width="13" style="1" customWidth="1"/>
    <col min="15877" max="15877" width="12.59765625" style="1" customWidth="1"/>
    <col min="15878" max="15878" width="8.69921875" style="1" customWidth="1"/>
    <col min="15879" max="15879" width="3.09765625" style="1" customWidth="1"/>
    <col min="15880" max="16127" width="8.8984375" style="1"/>
    <col min="16128" max="16128" width="4.3984375" style="1" customWidth="1"/>
    <col min="16129" max="16129" width="34" style="1" customWidth="1"/>
    <col min="16130" max="16130" width="44.3984375" style="1" customWidth="1"/>
    <col min="16131" max="16131" width="13.296875" style="1" customWidth="1"/>
    <col min="16132" max="16132" width="13" style="1" customWidth="1"/>
    <col min="16133" max="16133" width="12.59765625" style="1" customWidth="1"/>
    <col min="16134" max="16134" width="8.69921875" style="1" customWidth="1"/>
    <col min="16135" max="16135" width="3.09765625" style="1" customWidth="1"/>
    <col min="16136" max="16384" width="8.8984375" style="1"/>
  </cols>
  <sheetData>
    <row r="1" spans="1:7" ht="18.600000000000001" customHeight="1" x14ac:dyDescent="0.25">
      <c r="A1" s="33" t="s">
        <v>0</v>
      </c>
      <c r="B1" s="33"/>
      <c r="C1" s="33"/>
      <c r="D1" s="33"/>
      <c r="E1" s="33"/>
      <c r="F1" s="33"/>
    </row>
    <row r="2" spans="1:7" ht="15.7" customHeight="1" x14ac:dyDescent="0.25">
      <c r="B2" s="2">
        <v>45383</v>
      </c>
    </row>
    <row r="3" spans="1:7" ht="15.7" customHeight="1" x14ac:dyDescent="0.25">
      <c r="B3" s="2"/>
    </row>
    <row r="4" spans="1:7" ht="15" customHeight="1" x14ac:dyDescent="0.25">
      <c r="A4" s="5" t="s">
        <v>1</v>
      </c>
      <c r="C4" s="27" t="s">
        <v>2</v>
      </c>
      <c r="D4" s="27" t="s">
        <v>3</v>
      </c>
      <c r="E4" s="27" t="s">
        <v>4</v>
      </c>
      <c r="F4" s="26" t="s">
        <v>5</v>
      </c>
    </row>
    <row r="5" spans="1:7" ht="15" customHeight="1" x14ac:dyDescent="0.25">
      <c r="A5" s="6" t="s">
        <v>23</v>
      </c>
      <c r="B5" s="6" t="s">
        <v>24</v>
      </c>
      <c r="C5" s="28">
        <v>445.1</v>
      </c>
      <c r="D5" s="28"/>
      <c r="E5" s="28">
        <v>445.1</v>
      </c>
      <c r="F5" s="4" t="s">
        <v>25</v>
      </c>
    </row>
    <row r="6" spans="1:7" ht="15" customHeight="1" x14ac:dyDescent="0.25">
      <c r="A6" s="6" t="s">
        <v>26</v>
      </c>
      <c r="B6" s="1" t="s">
        <v>27</v>
      </c>
      <c r="C6" s="28">
        <v>26.96</v>
      </c>
      <c r="D6" s="28">
        <v>5.39</v>
      </c>
      <c r="E6" s="28">
        <v>32.35</v>
      </c>
      <c r="F6" s="4" t="s">
        <v>25</v>
      </c>
    </row>
    <row r="7" spans="1:7" ht="15" customHeight="1" x14ac:dyDescent="0.25">
      <c r="A7" s="6" t="s">
        <v>26</v>
      </c>
      <c r="B7" s="1" t="s">
        <v>28</v>
      </c>
      <c r="C7" s="28">
        <v>47.74</v>
      </c>
      <c r="D7" s="28">
        <v>9.5500000000000007</v>
      </c>
      <c r="E7" s="28">
        <v>57.29</v>
      </c>
      <c r="F7" s="4" t="s">
        <v>25</v>
      </c>
    </row>
    <row r="8" spans="1:7" ht="15" customHeight="1" x14ac:dyDescent="0.25">
      <c r="A8" s="6" t="s">
        <v>26</v>
      </c>
      <c r="B8" s="1" t="s">
        <v>29</v>
      </c>
      <c r="C8" s="28">
        <v>2</v>
      </c>
      <c r="D8" s="28">
        <v>0.4</v>
      </c>
      <c r="E8" s="28">
        <v>2.4</v>
      </c>
      <c r="F8" s="4" t="s">
        <v>25</v>
      </c>
    </row>
    <row r="9" spans="1:7" ht="15" customHeight="1" x14ac:dyDescent="0.25">
      <c r="A9" s="1" t="s">
        <v>30</v>
      </c>
      <c r="B9" s="1" t="s">
        <v>31</v>
      </c>
      <c r="C9" s="7">
        <v>11</v>
      </c>
      <c r="D9" s="7">
        <v>2.2000000000000002</v>
      </c>
      <c r="E9" s="7">
        <v>13.2</v>
      </c>
      <c r="F9" s="4" t="s">
        <v>25</v>
      </c>
    </row>
    <row r="10" spans="1:7" ht="15" customHeight="1" x14ac:dyDescent="0.25">
      <c r="A10" s="1" t="s">
        <v>32</v>
      </c>
      <c r="B10" s="1" t="s">
        <v>33</v>
      </c>
      <c r="C10" s="28">
        <v>101.34</v>
      </c>
      <c r="D10" s="28">
        <v>20.27</v>
      </c>
      <c r="E10" s="28">
        <v>121.61</v>
      </c>
      <c r="F10" s="4" t="s">
        <v>22</v>
      </c>
    </row>
    <row r="11" spans="1:7" ht="15" customHeight="1" x14ac:dyDescent="0.25">
      <c r="A11" s="1" t="s">
        <v>34</v>
      </c>
      <c r="B11" s="1" t="s">
        <v>35</v>
      </c>
      <c r="C11" s="28">
        <v>384.25</v>
      </c>
      <c r="D11" s="28">
        <v>29.81</v>
      </c>
      <c r="E11" s="28">
        <v>414.06</v>
      </c>
      <c r="F11" s="4" t="s">
        <v>22</v>
      </c>
    </row>
    <row r="12" spans="1:7" ht="15" customHeight="1" x14ac:dyDescent="0.25">
      <c r="A12" s="1" t="s">
        <v>23</v>
      </c>
      <c r="B12" s="1" t="s">
        <v>36</v>
      </c>
      <c r="C12" s="28">
        <v>100</v>
      </c>
      <c r="D12" s="28"/>
      <c r="E12" s="28">
        <v>100</v>
      </c>
      <c r="F12" s="4" t="s">
        <v>22</v>
      </c>
    </row>
    <row r="13" spans="1:7" ht="15" customHeight="1" x14ac:dyDescent="0.25">
      <c r="A13" s="1" t="s">
        <v>37</v>
      </c>
      <c r="B13" s="1" t="s">
        <v>38</v>
      </c>
      <c r="C13" s="28">
        <v>149.16999999999999</v>
      </c>
      <c r="D13" s="28">
        <v>29.83</v>
      </c>
      <c r="E13" s="28">
        <v>179</v>
      </c>
      <c r="F13" s="4" t="s">
        <v>39</v>
      </c>
    </row>
    <row r="14" spans="1:7" ht="15" customHeight="1" x14ac:dyDescent="0.25">
      <c r="A14" s="6" t="s">
        <v>40</v>
      </c>
      <c r="B14" s="1" t="s">
        <v>41</v>
      </c>
      <c r="C14" s="9">
        <v>352</v>
      </c>
      <c r="D14" s="9">
        <v>70.400000000000006</v>
      </c>
      <c r="E14" s="9">
        <v>422.4</v>
      </c>
      <c r="F14" s="4" t="s">
        <v>22</v>
      </c>
    </row>
    <row r="15" spans="1:7" ht="15" customHeight="1" x14ac:dyDescent="0.25">
      <c r="C15" s="8">
        <f>SUM(C5:C14)</f>
        <v>1619.56</v>
      </c>
      <c r="D15" s="8">
        <f>SUM(D5:D14)</f>
        <v>167.85000000000002</v>
      </c>
      <c r="E15" s="8">
        <f>SUM(E5:E14)</f>
        <v>1787.4099999999999</v>
      </c>
      <c r="G15" s="1" t="s">
        <v>6</v>
      </c>
    </row>
    <row r="16" spans="1:7" ht="15" customHeight="1" x14ac:dyDescent="0.25">
      <c r="C16" s="7"/>
      <c r="D16" s="7"/>
      <c r="E16" s="7"/>
    </row>
    <row r="17" spans="1:6" ht="15" customHeight="1" x14ac:dyDescent="0.25">
      <c r="A17" s="5" t="s">
        <v>7</v>
      </c>
      <c r="C17" s="7"/>
      <c r="D17" s="7"/>
      <c r="E17" s="7"/>
    </row>
    <row r="18" spans="1:6" ht="15" customHeight="1" x14ac:dyDescent="0.25">
      <c r="A18" s="6" t="s">
        <v>42</v>
      </c>
      <c r="B18" s="1" t="s">
        <v>43</v>
      </c>
      <c r="C18" s="28">
        <v>7.94</v>
      </c>
      <c r="D18" s="28">
        <v>0</v>
      </c>
      <c r="E18" s="28">
        <v>7.94</v>
      </c>
      <c r="F18" s="4" t="s">
        <v>25</v>
      </c>
    </row>
    <row r="19" spans="1:6" ht="15" customHeight="1" x14ac:dyDescent="0.25">
      <c r="A19" s="6" t="s">
        <v>44</v>
      </c>
      <c r="B19" s="1" t="s">
        <v>45</v>
      </c>
      <c r="C19" s="28">
        <v>99</v>
      </c>
      <c r="D19" s="28">
        <v>19.8</v>
      </c>
      <c r="E19" s="28">
        <v>118.8</v>
      </c>
      <c r="F19" s="4" t="s">
        <v>25</v>
      </c>
    </row>
    <row r="20" spans="1:6" ht="15" customHeight="1" x14ac:dyDescent="0.25">
      <c r="A20" s="1" t="s">
        <v>30</v>
      </c>
      <c r="B20" s="1" t="s">
        <v>46</v>
      </c>
      <c r="C20" s="28">
        <v>116.33</v>
      </c>
      <c r="D20" s="28">
        <v>23.27</v>
      </c>
      <c r="E20" s="28">
        <v>139.6</v>
      </c>
      <c r="F20" s="4" t="s">
        <v>25</v>
      </c>
    </row>
    <row r="21" spans="1:6" ht="15" customHeight="1" x14ac:dyDescent="0.25">
      <c r="A21" s="1" t="s">
        <v>47</v>
      </c>
      <c r="B21" s="1" t="s">
        <v>48</v>
      </c>
      <c r="C21" s="9">
        <v>72.239999999999995</v>
      </c>
      <c r="D21" s="9">
        <v>14.45</v>
      </c>
      <c r="E21" s="9">
        <v>86.69</v>
      </c>
      <c r="F21" s="4" t="s">
        <v>22</v>
      </c>
    </row>
    <row r="22" spans="1:6" ht="15" customHeight="1" x14ac:dyDescent="0.25">
      <c r="A22" s="6" t="s">
        <v>49</v>
      </c>
      <c r="B22" s="1" t="s">
        <v>50</v>
      </c>
      <c r="C22" s="9">
        <v>14.96</v>
      </c>
      <c r="D22" s="9">
        <v>2.99</v>
      </c>
      <c r="E22" s="9">
        <v>17.95</v>
      </c>
      <c r="F22" s="4" t="s">
        <v>22</v>
      </c>
    </row>
    <row r="23" spans="1:6" ht="15" customHeight="1" x14ac:dyDescent="0.25">
      <c r="A23" s="1" t="s">
        <v>51</v>
      </c>
      <c r="B23" s="1" t="s">
        <v>52</v>
      </c>
      <c r="C23" s="9">
        <v>65</v>
      </c>
      <c r="D23" s="9">
        <v>13</v>
      </c>
      <c r="E23" s="9">
        <v>78</v>
      </c>
      <c r="F23" s="4" t="s">
        <v>22</v>
      </c>
    </row>
    <row r="24" spans="1:6" ht="15" customHeight="1" x14ac:dyDescent="0.25">
      <c r="A24" s="1" t="s">
        <v>51</v>
      </c>
      <c r="B24" s="1" t="s">
        <v>53</v>
      </c>
      <c r="C24" s="9">
        <v>270</v>
      </c>
      <c r="D24" s="9">
        <v>54</v>
      </c>
      <c r="E24" s="9">
        <v>324</v>
      </c>
      <c r="F24" s="4" t="s">
        <v>22</v>
      </c>
    </row>
    <row r="25" spans="1:6" ht="15" customHeight="1" x14ac:dyDescent="0.25">
      <c r="A25" s="1" t="s">
        <v>54</v>
      </c>
      <c r="B25" s="1" t="s">
        <v>55</v>
      </c>
      <c r="C25" s="9">
        <v>4965.45</v>
      </c>
      <c r="D25" s="9">
        <v>60</v>
      </c>
      <c r="E25" s="9">
        <v>5025.45</v>
      </c>
      <c r="F25" s="4" t="s">
        <v>22</v>
      </c>
    </row>
    <row r="26" spans="1:6" ht="15" customHeight="1" x14ac:dyDescent="0.25">
      <c r="A26" s="1" t="s">
        <v>56</v>
      </c>
      <c r="B26" s="1" t="s">
        <v>57</v>
      </c>
      <c r="C26" s="9">
        <v>70</v>
      </c>
      <c r="D26" s="9"/>
      <c r="E26" s="9">
        <v>70</v>
      </c>
      <c r="F26" s="4" t="s">
        <v>39</v>
      </c>
    </row>
    <row r="27" spans="1:6" ht="15" customHeight="1" x14ac:dyDescent="0.25">
      <c r="A27" s="1" t="s">
        <v>37</v>
      </c>
      <c r="B27" s="1" t="s">
        <v>58</v>
      </c>
      <c r="C27" s="9">
        <v>6.95</v>
      </c>
      <c r="D27" s="9">
        <v>1.39</v>
      </c>
      <c r="E27" s="9">
        <v>8.34</v>
      </c>
      <c r="F27" s="4" t="s">
        <v>39</v>
      </c>
    </row>
    <row r="28" spans="1:6" ht="15" customHeight="1" x14ac:dyDescent="0.25">
      <c r="A28" s="1" t="s">
        <v>103</v>
      </c>
      <c r="B28" s="1" t="s">
        <v>59</v>
      </c>
      <c r="C28" s="28">
        <v>2120.61</v>
      </c>
      <c r="D28" s="28"/>
      <c r="E28" s="28">
        <v>2120.61</v>
      </c>
      <c r="F28" s="4" t="s">
        <v>22</v>
      </c>
    </row>
    <row r="29" spans="1:6" ht="15" customHeight="1" x14ac:dyDescent="0.25">
      <c r="A29" s="1" t="s">
        <v>60</v>
      </c>
      <c r="B29" s="1" t="s">
        <v>61</v>
      </c>
      <c r="C29" s="28">
        <v>55</v>
      </c>
      <c r="D29" s="28"/>
      <c r="E29" s="28">
        <v>55</v>
      </c>
      <c r="F29" s="4" t="s">
        <v>25</v>
      </c>
    </row>
    <row r="30" spans="1:6" ht="15" customHeight="1" x14ac:dyDescent="0.25">
      <c r="A30" s="1" t="s">
        <v>62</v>
      </c>
      <c r="B30" s="1" t="s">
        <v>63</v>
      </c>
      <c r="C30" s="28">
        <v>49.99</v>
      </c>
      <c r="D30" s="28">
        <v>10</v>
      </c>
      <c r="E30" s="28">
        <v>59.99</v>
      </c>
      <c r="F30" s="4" t="s">
        <v>39</v>
      </c>
    </row>
    <row r="31" spans="1:6" ht="15" customHeight="1" x14ac:dyDescent="0.25">
      <c r="A31" s="1" t="s">
        <v>32</v>
      </c>
      <c r="B31" s="1" t="s">
        <v>58</v>
      </c>
      <c r="C31" s="28">
        <v>132.12</v>
      </c>
      <c r="D31" s="28">
        <v>26.43</v>
      </c>
      <c r="E31" s="28">
        <v>158.55000000000001</v>
      </c>
      <c r="F31" s="4" t="s">
        <v>22</v>
      </c>
    </row>
    <row r="32" spans="1:6" ht="15" customHeight="1" x14ac:dyDescent="0.25">
      <c r="C32" s="8">
        <f>SUM(C18:C31)</f>
        <v>8045.5899999999992</v>
      </c>
      <c r="D32" s="8">
        <f>SUM(D18:D31)</f>
        <v>225.32999999999998</v>
      </c>
      <c r="E32" s="8">
        <f>SUM(E18:E31)</f>
        <v>8270.92</v>
      </c>
    </row>
    <row r="33" spans="1:6" ht="15" customHeight="1" x14ac:dyDescent="0.25">
      <c r="C33" s="7"/>
      <c r="D33" s="7"/>
      <c r="E33" s="7"/>
    </row>
    <row r="34" spans="1:6" ht="15" customHeight="1" x14ac:dyDescent="0.25">
      <c r="A34" s="5" t="s">
        <v>8</v>
      </c>
      <c r="C34" s="7"/>
      <c r="D34" s="7"/>
      <c r="E34" s="7"/>
    </row>
    <row r="35" spans="1:6" ht="15" customHeight="1" x14ac:dyDescent="0.25">
      <c r="A35" s="6" t="s">
        <v>64</v>
      </c>
      <c r="B35" s="1" t="s">
        <v>65</v>
      </c>
      <c r="C35" s="28">
        <v>52332.5</v>
      </c>
      <c r="D35" s="28">
        <v>0</v>
      </c>
      <c r="E35" s="28">
        <v>52332.5</v>
      </c>
      <c r="F35" s="4" t="s">
        <v>22</v>
      </c>
    </row>
    <row r="36" spans="1:6" ht="15" customHeight="1" x14ac:dyDescent="0.3">
      <c r="B36" s="10"/>
      <c r="C36" s="8">
        <f>SUM(C35:C35)</f>
        <v>52332.5</v>
      </c>
      <c r="D36" s="8">
        <f>SUM(D35:D35)</f>
        <v>0</v>
      </c>
      <c r="E36" s="8">
        <f>SUM(E35:E35)</f>
        <v>52332.5</v>
      </c>
    </row>
    <row r="37" spans="1:6" ht="15" customHeight="1" x14ac:dyDescent="0.3">
      <c r="B37" s="10"/>
      <c r="C37" s="7"/>
      <c r="D37" s="7"/>
      <c r="E37" s="7"/>
    </row>
    <row r="38" spans="1:6" ht="15" customHeight="1" x14ac:dyDescent="0.25">
      <c r="A38" s="5" t="s">
        <v>9</v>
      </c>
      <c r="C38" s="7"/>
      <c r="D38" s="7"/>
      <c r="E38" s="7"/>
    </row>
    <row r="39" spans="1:6" ht="15" customHeight="1" x14ac:dyDescent="0.25">
      <c r="A39" s="6" t="s">
        <v>23</v>
      </c>
      <c r="B39" s="6" t="s">
        <v>24</v>
      </c>
      <c r="C39" s="7">
        <v>144.15</v>
      </c>
      <c r="D39" s="7"/>
      <c r="E39" s="7">
        <v>144.15</v>
      </c>
      <c r="F39" s="4" t="s">
        <v>25</v>
      </c>
    </row>
    <row r="40" spans="1:6" ht="15" customHeight="1" x14ac:dyDescent="0.25">
      <c r="A40" s="6" t="s">
        <v>26</v>
      </c>
      <c r="B40" s="6" t="s">
        <v>27</v>
      </c>
      <c r="C40" s="7">
        <v>109.93</v>
      </c>
      <c r="D40" s="7">
        <v>21.99</v>
      </c>
      <c r="E40" s="7">
        <v>131.91999999999999</v>
      </c>
      <c r="F40" s="4" t="s">
        <v>25</v>
      </c>
    </row>
    <row r="41" spans="1:6" ht="15" customHeight="1" x14ac:dyDescent="0.25">
      <c r="A41" s="6" t="s">
        <v>37</v>
      </c>
      <c r="B41" s="6" t="s">
        <v>66</v>
      </c>
      <c r="C41" s="7">
        <v>8.32</v>
      </c>
      <c r="D41" s="7">
        <v>1.67</v>
      </c>
      <c r="E41" s="7">
        <v>9.99</v>
      </c>
      <c r="F41" s="4" t="s">
        <v>39</v>
      </c>
    </row>
    <row r="42" spans="1:6" ht="15" customHeight="1" x14ac:dyDescent="0.25">
      <c r="A42" s="6" t="s">
        <v>67</v>
      </c>
      <c r="B42" s="6" t="s">
        <v>68</v>
      </c>
      <c r="C42" s="7">
        <v>120</v>
      </c>
      <c r="D42" s="7">
        <v>24</v>
      </c>
      <c r="E42" s="7">
        <v>144</v>
      </c>
      <c r="F42" s="4" t="s">
        <v>22</v>
      </c>
    </row>
    <row r="43" spans="1:6" ht="15" customHeight="1" x14ac:dyDescent="0.25">
      <c r="A43" s="6" t="s">
        <v>69</v>
      </c>
      <c r="B43" s="6" t="s">
        <v>70</v>
      </c>
      <c r="C43" s="28">
        <v>603.27</v>
      </c>
      <c r="D43" s="28">
        <v>120.65</v>
      </c>
      <c r="E43" s="28">
        <v>723.92</v>
      </c>
      <c r="F43" s="29" t="s">
        <v>19</v>
      </c>
    </row>
    <row r="44" spans="1:6" ht="15" customHeight="1" x14ac:dyDescent="0.25">
      <c r="A44" s="6" t="s">
        <v>71</v>
      </c>
      <c r="B44" s="1" t="s">
        <v>72</v>
      </c>
      <c r="C44" s="28">
        <v>80.88</v>
      </c>
      <c r="D44" s="28">
        <v>16.18</v>
      </c>
      <c r="E44" s="28">
        <v>97.06</v>
      </c>
      <c r="F44" s="29" t="s">
        <v>25</v>
      </c>
    </row>
    <row r="45" spans="1:6" ht="15" customHeight="1" x14ac:dyDescent="0.25">
      <c r="A45" s="6"/>
      <c r="C45" s="8">
        <f>SUM(C39:C44)</f>
        <v>1066.5500000000002</v>
      </c>
      <c r="D45" s="8">
        <f>SUM(D39:D44)</f>
        <v>184.49</v>
      </c>
      <c r="E45" s="8">
        <f>SUM(E39:E44)</f>
        <v>1251.04</v>
      </c>
    </row>
    <row r="46" spans="1:6" ht="15" customHeight="1" x14ac:dyDescent="0.25">
      <c r="A46" s="6"/>
      <c r="C46" s="7"/>
      <c r="D46" s="7"/>
      <c r="E46" s="7"/>
    </row>
    <row r="47" spans="1:6" ht="15" customHeight="1" x14ac:dyDescent="0.25">
      <c r="A47" s="5" t="s">
        <v>10</v>
      </c>
      <c r="C47" s="7"/>
      <c r="D47" s="7"/>
      <c r="E47" s="7"/>
    </row>
    <row r="48" spans="1:6" ht="15" customHeight="1" x14ac:dyDescent="0.25">
      <c r="A48" s="6" t="s">
        <v>73</v>
      </c>
      <c r="B48" s="1" t="s">
        <v>74</v>
      </c>
      <c r="C48" s="7">
        <v>25.91</v>
      </c>
      <c r="D48" s="7">
        <v>5.18</v>
      </c>
      <c r="E48" s="7">
        <v>31.09</v>
      </c>
      <c r="F48" s="4" t="s">
        <v>25</v>
      </c>
    </row>
    <row r="49" spans="1:6" ht="15" customHeight="1" x14ac:dyDescent="0.25">
      <c r="A49" s="6" t="s">
        <v>75</v>
      </c>
      <c r="B49" s="1" t="s">
        <v>76</v>
      </c>
      <c r="C49" s="7">
        <v>10.5</v>
      </c>
      <c r="D49" s="7"/>
      <c r="E49" s="7">
        <v>10.5</v>
      </c>
      <c r="F49" s="4" t="s">
        <v>25</v>
      </c>
    </row>
    <row r="50" spans="1:6" ht="15" customHeight="1" x14ac:dyDescent="0.25">
      <c r="A50" s="6" t="s">
        <v>77</v>
      </c>
      <c r="B50" s="1" t="s">
        <v>78</v>
      </c>
      <c r="C50" s="7">
        <v>41.11</v>
      </c>
      <c r="D50" s="7">
        <v>2.06</v>
      </c>
      <c r="E50" s="7">
        <v>43.17</v>
      </c>
      <c r="F50" s="4" t="s">
        <v>25</v>
      </c>
    </row>
    <row r="51" spans="1:6" ht="15" customHeight="1" x14ac:dyDescent="0.25">
      <c r="A51" s="6" t="s">
        <v>79</v>
      </c>
      <c r="B51" s="1" t="s">
        <v>80</v>
      </c>
      <c r="C51" s="7">
        <v>59.18</v>
      </c>
      <c r="D51" s="7">
        <v>11.84</v>
      </c>
      <c r="E51" s="7">
        <v>71.02</v>
      </c>
      <c r="F51" s="4" t="s">
        <v>39</v>
      </c>
    </row>
    <row r="52" spans="1:6" ht="15" customHeight="1" x14ac:dyDescent="0.25">
      <c r="A52" s="6" t="s">
        <v>81</v>
      </c>
      <c r="B52" s="1" t="s">
        <v>82</v>
      </c>
      <c r="C52" s="7">
        <v>1220</v>
      </c>
      <c r="D52" s="7">
        <v>244</v>
      </c>
      <c r="E52" s="7">
        <v>1464</v>
      </c>
      <c r="F52" s="4" t="s">
        <v>22</v>
      </c>
    </row>
    <row r="53" spans="1:6" ht="15" customHeight="1" x14ac:dyDescent="0.25">
      <c r="A53" s="6" t="s">
        <v>56</v>
      </c>
      <c r="B53" s="1" t="s">
        <v>83</v>
      </c>
      <c r="C53" s="7">
        <v>60</v>
      </c>
      <c r="D53" s="7"/>
      <c r="E53" s="7">
        <v>60</v>
      </c>
      <c r="F53" s="4" t="s">
        <v>39</v>
      </c>
    </row>
    <row r="54" spans="1:6" ht="15" customHeight="1" x14ac:dyDescent="0.25">
      <c r="A54" s="6" t="s">
        <v>84</v>
      </c>
      <c r="B54" s="1" t="s">
        <v>85</v>
      </c>
      <c r="C54" s="7">
        <v>30</v>
      </c>
      <c r="D54" s="7"/>
      <c r="E54" s="7">
        <v>30</v>
      </c>
      <c r="F54" s="4" t="s">
        <v>22</v>
      </c>
    </row>
    <row r="55" spans="1:6" ht="15" customHeight="1" x14ac:dyDescent="0.25">
      <c r="C55" s="8">
        <f>SUM(C48:C54)</f>
        <v>1446.7</v>
      </c>
      <c r="D55" s="8">
        <f>SUM(D48:D54)</f>
        <v>263.08</v>
      </c>
      <c r="E55" s="8">
        <f>SUM(E48:E54)</f>
        <v>1709.78</v>
      </c>
    </row>
    <row r="56" spans="1:6" ht="15" customHeight="1" x14ac:dyDescent="0.25"/>
    <row r="57" spans="1:6" ht="15" customHeight="1" x14ac:dyDescent="0.25">
      <c r="A57" s="5" t="s">
        <v>11</v>
      </c>
      <c r="B57" s="6"/>
      <c r="C57" s="7"/>
      <c r="D57" s="7"/>
      <c r="E57" s="7"/>
    </row>
    <row r="58" spans="1:6" ht="15" customHeight="1" x14ac:dyDescent="0.25">
      <c r="A58" s="6" t="s">
        <v>23</v>
      </c>
      <c r="B58" s="6" t="s">
        <v>24</v>
      </c>
      <c r="C58" s="7">
        <v>597</v>
      </c>
      <c r="D58" s="7"/>
      <c r="E58" s="7">
        <v>597</v>
      </c>
      <c r="F58" s="4" t="s">
        <v>25</v>
      </c>
    </row>
    <row r="59" spans="1:6" ht="15" customHeight="1" x14ac:dyDescent="0.25">
      <c r="A59" s="6" t="s">
        <v>26</v>
      </c>
      <c r="B59" s="6" t="s">
        <v>27</v>
      </c>
      <c r="C59" s="7">
        <v>26.95</v>
      </c>
      <c r="D59" s="7">
        <v>5.39</v>
      </c>
      <c r="E59" s="7">
        <v>32.340000000000003</v>
      </c>
      <c r="F59" s="4" t="s">
        <v>25</v>
      </c>
    </row>
    <row r="60" spans="1:6" ht="15" customHeight="1" x14ac:dyDescent="0.25">
      <c r="A60" s="6" t="s">
        <v>26</v>
      </c>
      <c r="B60" s="1" t="s">
        <v>28</v>
      </c>
      <c r="C60" s="7">
        <v>47.75</v>
      </c>
      <c r="D60" s="7">
        <v>9.5500000000000007</v>
      </c>
      <c r="E60" s="7">
        <v>57.3</v>
      </c>
      <c r="F60" s="4" t="s">
        <v>25</v>
      </c>
    </row>
    <row r="61" spans="1:6" ht="15" customHeight="1" x14ac:dyDescent="0.25">
      <c r="A61" s="6" t="s">
        <v>26</v>
      </c>
      <c r="B61" s="1" t="s">
        <v>29</v>
      </c>
      <c r="C61" s="7">
        <v>2</v>
      </c>
      <c r="D61" s="7">
        <v>0.4</v>
      </c>
      <c r="E61" s="7">
        <v>2.4</v>
      </c>
      <c r="F61" s="4" t="s">
        <v>25</v>
      </c>
    </row>
    <row r="62" spans="1:6" ht="15" customHeight="1" x14ac:dyDescent="0.25">
      <c r="A62" s="6" t="s">
        <v>69</v>
      </c>
      <c r="B62" s="6" t="s">
        <v>70</v>
      </c>
      <c r="C62" s="7">
        <v>1020.91</v>
      </c>
      <c r="D62" s="7">
        <v>204.18</v>
      </c>
      <c r="E62" s="7">
        <v>1225.0899999999999</v>
      </c>
      <c r="F62" s="4" t="s">
        <v>19</v>
      </c>
    </row>
    <row r="63" spans="1:6" ht="15" customHeight="1" x14ac:dyDescent="0.25">
      <c r="A63" s="6" t="s">
        <v>23</v>
      </c>
      <c r="B63" s="6" t="s">
        <v>36</v>
      </c>
      <c r="C63" s="7">
        <v>100</v>
      </c>
      <c r="D63" s="7"/>
      <c r="E63" s="7">
        <v>100</v>
      </c>
      <c r="F63" s="4" t="s">
        <v>22</v>
      </c>
    </row>
    <row r="64" spans="1:6" ht="15" customHeight="1" x14ac:dyDescent="0.25">
      <c r="C64" s="8">
        <f>SUM(C58:C63)</f>
        <v>1794.6100000000001</v>
      </c>
      <c r="D64" s="8">
        <f>SUM(D58:D63)</f>
        <v>219.52</v>
      </c>
      <c r="E64" s="8">
        <f>SUM(E58:E63)</f>
        <v>2014.1299999999999</v>
      </c>
    </row>
    <row r="65" spans="1:6" ht="15" customHeight="1" x14ac:dyDescent="0.25">
      <c r="C65" s="7"/>
      <c r="D65" s="7"/>
      <c r="E65" s="7"/>
    </row>
    <row r="66" spans="1:6" ht="15" customHeight="1" x14ac:dyDescent="0.25">
      <c r="A66" s="5" t="s">
        <v>12</v>
      </c>
      <c r="C66" s="7"/>
      <c r="D66" s="7"/>
      <c r="E66" s="7"/>
    </row>
    <row r="67" spans="1:6" ht="15" customHeight="1" x14ac:dyDescent="0.25">
      <c r="A67" s="6" t="s">
        <v>23</v>
      </c>
      <c r="B67" s="6" t="s">
        <v>24</v>
      </c>
      <c r="C67" s="7">
        <v>114.75</v>
      </c>
      <c r="D67" s="7"/>
      <c r="E67" s="7">
        <v>114.75</v>
      </c>
      <c r="F67" s="4" t="s">
        <v>25</v>
      </c>
    </row>
    <row r="68" spans="1:6" ht="15" customHeight="1" x14ac:dyDescent="0.25">
      <c r="A68" s="6" t="s">
        <v>23</v>
      </c>
      <c r="B68" s="6" t="s">
        <v>24</v>
      </c>
      <c r="C68" s="7">
        <v>196</v>
      </c>
      <c r="D68" s="7"/>
      <c r="E68" s="7">
        <v>196</v>
      </c>
      <c r="F68" s="4" t="s">
        <v>25</v>
      </c>
    </row>
    <row r="69" spans="1:6" ht="15" customHeight="1" x14ac:dyDescent="0.25">
      <c r="A69" s="6" t="s">
        <v>23</v>
      </c>
      <c r="B69" s="6" t="s">
        <v>24</v>
      </c>
      <c r="C69" s="7">
        <v>183.35</v>
      </c>
      <c r="D69" s="7"/>
      <c r="E69" s="7">
        <v>183.35</v>
      </c>
      <c r="F69" s="4" t="s">
        <v>25</v>
      </c>
    </row>
    <row r="70" spans="1:6" ht="15" customHeight="1" x14ac:dyDescent="0.25">
      <c r="A70" s="6" t="s">
        <v>86</v>
      </c>
      <c r="B70" s="6" t="s">
        <v>27</v>
      </c>
      <c r="C70" s="7">
        <v>544.55999999999995</v>
      </c>
      <c r="D70" s="7">
        <v>108.91</v>
      </c>
      <c r="E70" s="7">
        <v>653.47</v>
      </c>
      <c r="F70" s="4" t="s">
        <v>25</v>
      </c>
    </row>
    <row r="71" spans="1:6" ht="15" customHeight="1" x14ac:dyDescent="0.25">
      <c r="A71" s="1" t="s">
        <v>77</v>
      </c>
      <c r="B71" s="11" t="s">
        <v>87</v>
      </c>
      <c r="C71" s="7">
        <v>25.23</v>
      </c>
      <c r="D71" s="7">
        <v>1.26</v>
      </c>
      <c r="E71" s="7">
        <v>26.49</v>
      </c>
      <c r="F71" s="4" t="s">
        <v>25</v>
      </c>
    </row>
    <row r="72" spans="1:6" ht="15" customHeight="1" x14ac:dyDescent="0.25">
      <c r="A72" s="6" t="s">
        <v>77</v>
      </c>
      <c r="B72" s="1" t="s">
        <v>88</v>
      </c>
      <c r="C72" s="7">
        <v>24.67</v>
      </c>
      <c r="D72" s="1">
        <v>1.24</v>
      </c>
      <c r="E72" s="7">
        <v>25.91</v>
      </c>
      <c r="F72" s="4" t="s">
        <v>25</v>
      </c>
    </row>
    <row r="73" spans="1:6" ht="15" customHeight="1" x14ac:dyDescent="0.25">
      <c r="A73" s="6" t="s">
        <v>30</v>
      </c>
      <c r="B73" s="1" t="s">
        <v>91</v>
      </c>
      <c r="C73" s="7">
        <v>23.27</v>
      </c>
      <c r="D73" s="1">
        <v>4.6500000000000004</v>
      </c>
      <c r="E73" s="7">
        <v>27.92</v>
      </c>
      <c r="F73" s="4" t="s">
        <v>25</v>
      </c>
    </row>
    <row r="74" spans="1:6" ht="15" customHeight="1" x14ac:dyDescent="0.25">
      <c r="A74" s="6" t="s">
        <v>90</v>
      </c>
      <c r="B74" s="1" t="s">
        <v>89</v>
      </c>
      <c r="C74" s="7">
        <v>434</v>
      </c>
      <c r="D74" s="7"/>
      <c r="E74" s="7">
        <v>434</v>
      </c>
      <c r="F74" s="4" t="s">
        <v>22</v>
      </c>
    </row>
    <row r="75" spans="1:6" ht="15" customHeight="1" x14ac:dyDescent="0.25">
      <c r="A75" s="6"/>
      <c r="C75" s="8">
        <f>SUM(C67:C74)</f>
        <v>1545.83</v>
      </c>
      <c r="D75" s="8">
        <f>SUM(D67:D74)</f>
        <v>116.06</v>
      </c>
      <c r="E75" s="8">
        <f>SUM(E67:E74)</f>
        <v>1661.8900000000003</v>
      </c>
    </row>
    <row r="76" spans="1:6" ht="15" customHeight="1" x14ac:dyDescent="0.25">
      <c r="A76" s="6"/>
      <c r="C76" s="7"/>
      <c r="D76" s="7"/>
      <c r="E76" s="7"/>
    </row>
    <row r="77" spans="1:6" ht="15" customHeight="1" x14ac:dyDescent="0.3">
      <c r="A77" s="12" t="s">
        <v>13</v>
      </c>
      <c r="C77" s="7"/>
      <c r="D77" s="7"/>
      <c r="E77" s="7"/>
    </row>
    <row r="78" spans="1:6" ht="15" customHeight="1" x14ac:dyDescent="0.25">
      <c r="A78" s="6" t="s">
        <v>92</v>
      </c>
      <c r="B78" s="1" t="s">
        <v>93</v>
      </c>
      <c r="C78" s="7">
        <v>100</v>
      </c>
      <c r="D78" s="7">
        <v>20</v>
      </c>
      <c r="E78" s="7">
        <v>120</v>
      </c>
      <c r="F78" s="4" t="s">
        <v>22</v>
      </c>
    </row>
    <row r="79" spans="1:6" ht="15" customHeight="1" x14ac:dyDescent="0.25">
      <c r="A79" s="6"/>
      <c r="C79" s="7"/>
      <c r="D79" s="7"/>
      <c r="E79" s="7"/>
    </row>
    <row r="80" spans="1:6" ht="15" customHeight="1" x14ac:dyDescent="0.25">
      <c r="A80" s="6"/>
      <c r="C80" s="8">
        <f>SUM(C78:C79)</f>
        <v>100</v>
      </c>
      <c r="D80" s="8">
        <f>SUM(D78:D79)</f>
        <v>20</v>
      </c>
      <c r="E80" s="8">
        <f>SUM(E78:E79)</f>
        <v>120</v>
      </c>
    </row>
    <row r="81" spans="1:6" ht="15" customHeight="1" x14ac:dyDescent="0.25">
      <c r="A81" s="6"/>
      <c r="C81" s="7"/>
      <c r="D81" s="7"/>
      <c r="E81" s="7"/>
    </row>
    <row r="82" spans="1:6" ht="15" customHeight="1" x14ac:dyDescent="0.35">
      <c r="A82" s="13" t="s">
        <v>14</v>
      </c>
      <c r="B82" s="14"/>
      <c r="C82" s="15"/>
      <c r="D82" s="15"/>
      <c r="E82" s="15"/>
      <c r="F82" s="16"/>
    </row>
    <row r="83" spans="1:6" ht="15" customHeight="1" x14ac:dyDescent="0.25">
      <c r="A83" s="1" t="s">
        <v>94</v>
      </c>
      <c r="B83" s="6" t="s">
        <v>95</v>
      </c>
      <c r="C83" s="7">
        <v>220</v>
      </c>
      <c r="D83" s="7">
        <v>44</v>
      </c>
      <c r="E83" s="7">
        <v>264</v>
      </c>
      <c r="F83" s="4" t="s">
        <v>22</v>
      </c>
    </row>
    <row r="84" spans="1:6" ht="15" customHeight="1" x14ac:dyDescent="0.25">
      <c r="A84" s="1" t="s">
        <v>96</v>
      </c>
      <c r="B84" s="6" t="s">
        <v>97</v>
      </c>
      <c r="C84" s="7">
        <v>3210.02</v>
      </c>
      <c r="D84" s="7">
        <v>642</v>
      </c>
      <c r="E84" s="7">
        <v>3852.02</v>
      </c>
      <c r="F84" s="4" t="s">
        <v>22</v>
      </c>
    </row>
    <row r="85" spans="1:6" ht="15" customHeight="1" x14ac:dyDescent="0.25">
      <c r="A85" s="1" t="s">
        <v>98</v>
      </c>
      <c r="B85" s="6" t="s">
        <v>99</v>
      </c>
      <c r="C85" s="7">
        <v>190</v>
      </c>
      <c r="D85" s="7"/>
      <c r="E85" s="7">
        <v>190</v>
      </c>
      <c r="F85" s="4" t="s">
        <v>22</v>
      </c>
    </row>
    <row r="86" spans="1:6" ht="15" customHeight="1" x14ac:dyDescent="0.25">
      <c r="A86" s="1" t="s">
        <v>100</v>
      </c>
      <c r="B86" s="6" t="s">
        <v>101</v>
      </c>
      <c r="C86" s="7">
        <v>1000</v>
      </c>
      <c r="D86" s="7"/>
      <c r="E86" s="7">
        <v>1000</v>
      </c>
      <c r="F86" s="4" t="s">
        <v>22</v>
      </c>
    </row>
    <row r="87" spans="1:6" ht="15" customHeight="1" x14ac:dyDescent="0.25">
      <c r="A87" s="1" t="s">
        <v>102</v>
      </c>
      <c r="B87" s="6" t="s">
        <v>101</v>
      </c>
      <c r="C87" s="7">
        <v>270</v>
      </c>
      <c r="D87" s="7"/>
      <c r="E87" s="7">
        <v>270</v>
      </c>
      <c r="F87" s="4" t="s">
        <v>22</v>
      </c>
    </row>
    <row r="88" spans="1:6" ht="15" customHeight="1" x14ac:dyDescent="0.25">
      <c r="A88" s="1" t="s">
        <v>103</v>
      </c>
      <c r="B88" s="6" t="s">
        <v>104</v>
      </c>
      <c r="C88" s="7">
        <v>90</v>
      </c>
      <c r="D88" s="7"/>
      <c r="E88" s="7">
        <v>90</v>
      </c>
      <c r="F88" s="4" t="s">
        <v>22</v>
      </c>
    </row>
    <row r="89" spans="1:6" ht="15" customHeight="1" x14ac:dyDescent="0.25">
      <c r="A89" s="1" t="s">
        <v>103</v>
      </c>
      <c r="B89" s="6" t="s">
        <v>105</v>
      </c>
      <c r="C89" s="7">
        <v>30</v>
      </c>
      <c r="D89" s="7"/>
      <c r="E89" s="7">
        <v>30</v>
      </c>
      <c r="F89" s="4" t="s">
        <v>22</v>
      </c>
    </row>
    <row r="90" spans="1:6" ht="15" customHeight="1" x14ac:dyDescent="0.25">
      <c r="A90" s="1" t="s">
        <v>103</v>
      </c>
      <c r="B90" s="6" t="s">
        <v>106</v>
      </c>
      <c r="C90" s="7">
        <v>17</v>
      </c>
      <c r="D90" s="7"/>
      <c r="E90" s="7">
        <v>17</v>
      </c>
      <c r="F90" s="4" t="s">
        <v>22</v>
      </c>
    </row>
    <row r="91" spans="1:6" ht="15" customHeight="1" x14ac:dyDescent="0.25">
      <c r="A91" s="1" t="s">
        <v>107</v>
      </c>
      <c r="B91" s="6" t="s">
        <v>108</v>
      </c>
      <c r="C91" s="7">
        <v>200</v>
      </c>
      <c r="D91" s="7"/>
      <c r="E91" s="7">
        <v>200</v>
      </c>
      <c r="F91" s="4" t="s">
        <v>22</v>
      </c>
    </row>
    <row r="92" spans="1:6" ht="15" customHeight="1" x14ac:dyDescent="0.35">
      <c r="A92" s="13"/>
      <c r="B92" s="14"/>
      <c r="C92" s="8">
        <f>SUM(C83:C91)</f>
        <v>5227.0200000000004</v>
      </c>
      <c r="D92" s="8">
        <f>SUM(D83:D91)</f>
        <v>686</v>
      </c>
      <c r="E92" s="8">
        <f>SUM(E83:E91)</f>
        <v>5913.02</v>
      </c>
    </row>
    <row r="93" spans="1:6" ht="15" customHeight="1" x14ac:dyDescent="0.35">
      <c r="A93" s="13"/>
      <c r="B93" s="14"/>
      <c r="C93" s="7"/>
      <c r="D93" s="7"/>
      <c r="E93" s="7"/>
      <c r="F93" s="16"/>
    </row>
    <row r="94" spans="1:6" ht="15" customHeight="1" x14ac:dyDescent="0.35">
      <c r="A94" s="13" t="s">
        <v>15</v>
      </c>
      <c r="B94" s="14"/>
      <c r="C94" s="15"/>
      <c r="D94" s="15"/>
      <c r="E94" s="15"/>
      <c r="F94" s="16"/>
    </row>
    <row r="95" spans="1:6" ht="15" customHeight="1" x14ac:dyDescent="0.35">
      <c r="B95" s="6"/>
      <c r="C95" s="7"/>
      <c r="D95" s="7"/>
      <c r="E95" s="7"/>
      <c r="F95" s="16"/>
    </row>
    <row r="96" spans="1:6" ht="15" customHeight="1" x14ac:dyDescent="0.35">
      <c r="A96" s="13"/>
      <c r="B96" s="14"/>
      <c r="C96" s="8">
        <f>SUM(C95:C95)</f>
        <v>0</v>
      </c>
      <c r="D96" s="8">
        <f>SUM(D95:D95)</f>
        <v>0</v>
      </c>
      <c r="E96" s="8">
        <f>SUM(E95:E95)</f>
        <v>0</v>
      </c>
    </row>
    <row r="97" spans="1:6" ht="15" customHeight="1" x14ac:dyDescent="0.35">
      <c r="A97" s="13"/>
      <c r="B97" s="14"/>
      <c r="C97" s="7"/>
      <c r="D97" s="7"/>
      <c r="E97" s="7"/>
    </row>
    <row r="98" spans="1:6" ht="15" customHeight="1" x14ac:dyDescent="0.25">
      <c r="A98" s="5" t="s">
        <v>16</v>
      </c>
      <c r="C98" s="9"/>
      <c r="D98" s="9"/>
      <c r="E98" s="9"/>
    </row>
    <row r="99" spans="1:6" ht="15" customHeight="1" x14ac:dyDescent="0.25">
      <c r="A99" s="6" t="s">
        <v>77</v>
      </c>
      <c r="B99" s="1" t="s">
        <v>78</v>
      </c>
      <c r="C99" s="9">
        <v>14.44</v>
      </c>
      <c r="D99" s="9">
        <v>0.72</v>
      </c>
      <c r="E99" s="9">
        <v>15.16</v>
      </c>
      <c r="F99" s="4" t="s">
        <v>25</v>
      </c>
    </row>
    <row r="100" spans="1:6" ht="15" customHeight="1" x14ac:dyDescent="0.25">
      <c r="A100" s="6"/>
      <c r="C100" s="9"/>
      <c r="D100" s="9"/>
      <c r="E100" s="9"/>
    </row>
    <row r="101" spans="1:6" ht="15" customHeight="1" x14ac:dyDescent="0.25">
      <c r="A101" s="6"/>
      <c r="C101" s="8">
        <f>SUM(C99:C100)</f>
        <v>14.44</v>
      </c>
      <c r="D101" s="8">
        <f>SUM(D99:D100)</f>
        <v>0.72</v>
      </c>
      <c r="E101" s="8">
        <f>SUM(E99:E100)</f>
        <v>15.16</v>
      </c>
    </row>
    <row r="102" spans="1:6" ht="15" customHeight="1" x14ac:dyDescent="0.3">
      <c r="A102" s="5"/>
      <c r="B102" s="10"/>
      <c r="C102" s="7"/>
      <c r="D102" s="7"/>
      <c r="E102" s="7"/>
    </row>
    <row r="103" spans="1:6" ht="15" customHeight="1" x14ac:dyDescent="0.25">
      <c r="A103" s="17" t="s">
        <v>17</v>
      </c>
      <c r="B103" s="17"/>
      <c r="C103" s="7"/>
      <c r="D103" s="7"/>
      <c r="E103" s="7"/>
    </row>
    <row r="104" spans="1:6" ht="15" customHeight="1" x14ac:dyDescent="0.25">
      <c r="A104" s="18"/>
      <c r="B104" s="18"/>
      <c r="C104" s="7"/>
      <c r="D104" s="7"/>
      <c r="E104" s="7"/>
    </row>
    <row r="105" spans="1:6" ht="15" customHeight="1" x14ac:dyDescent="0.25">
      <c r="C105" s="8">
        <f>SUM(C104:C104)</f>
        <v>0</v>
      </c>
      <c r="D105" s="8">
        <f>SUM(D104:D104)</f>
        <v>0</v>
      </c>
      <c r="E105" s="8">
        <f>SUM(E104:E104)</f>
        <v>0</v>
      </c>
    </row>
    <row r="106" spans="1:6" ht="15" customHeight="1" x14ac:dyDescent="0.25">
      <c r="C106" s="7"/>
      <c r="D106" s="7"/>
      <c r="E106" s="7"/>
    </row>
    <row r="107" spans="1:6" ht="15" customHeight="1" x14ac:dyDescent="0.25">
      <c r="A107" s="5" t="s">
        <v>18</v>
      </c>
      <c r="C107" s="1"/>
      <c r="D107" s="1"/>
      <c r="E107" s="1"/>
      <c r="F107" s="1"/>
    </row>
    <row r="108" spans="1:6" ht="15" customHeight="1" x14ac:dyDescent="0.25">
      <c r="A108" s="1" t="s">
        <v>109</v>
      </c>
      <c r="B108" s="19" t="s">
        <v>110</v>
      </c>
      <c r="C108" s="9">
        <v>15056.97</v>
      </c>
      <c r="D108" s="20"/>
      <c r="E108" s="9">
        <v>15056.97</v>
      </c>
      <c r="F108" s="4" t="s">
        <v>19</v>
      </c>
    </row>
    <row r="109" spans="1:6" ht="15" customHeight="1" x14ac:dyDescent="0.25">
      <c r="A109" s="1" t="s">
        <v>111</v>
      </c>
      <c r="B109" s="19" t="s">
        <v>112</v>
      </c>
      <c r="C109" s="9">
        <v>4086.9</v>
      </c>
      <c r="D109" s="20"/>
      <c r="E109" s="9">
        <v>4086.9</v>
      </c>
      <c r="F109" s="4" t="s">
        <v>19</v>
      </c>
    </row>
    <row r="110" spans="1:6" ht="15" customHeight="1" x14ac:dyDescent="0.25">
      <c r="A110" s="1" t="s">
        <v>113</v>
      </c>
      <c r="B110" s="19" t="s">
        <v>114</v>
      </c>
      <c r="C110" s="9">
        <v>3169.87</v>
      </c>
      <c r="D110" s="20"/>
      <c r="E110" s="9">
        <v>3169.87</v>
      </c>
      <c r="F110" s="4" t="s">
        <v>19</v>
      </c>
    </row>
    <row r="111" spans="1:6" ht="15" customHeight="1" x14ac:dyDescent="0.25">
      <c r="C111" s="8">
        <f>SUM(C108:C110)</f>
        <v>22313.739999999998</v>
      </c>
      <c r="D111" s="8">
        <f>SUM(D108:D110)</f>
        <v>0</v>
      </c>
      <c r="E111" s="8">
        <f>SUM(E108:E110)</f>
        <v>22313.739999999998</v>
      </c>
      <c r="F111" s="1"/>
    </row>
    <row r="112" spans="1:6" ht="15" customHeight="1" x14ac:dyDescent="0.25">
      <c r="C112" s="1"/>
      <c r="D112" s="1"/>
      <c r="E112" s="1"/>
      <c r="F112" s="1"/>
    </row>
    <row r="113" spans="1:5" ht="15" customHeight="1" x14ac:dyDescent="0.25">
      <c r="B113" s="21" t="s">
        <v>20</v>
      </c>
      <c r="C113" s="8">
        <f>SUM(+C105+C15+C64+C36+C32+C45+C75+C55+C80+C92+C96+C101+C111)</f>
        <v>95506.540000000008</v>
      </c>
      <c r="D113" s="8">
        <f>SUM(+D105+D15+D64+D36+D32+D45+D75+D55+D80+D92+D96+D101+D111)</f>
        <v>1883.05</v>
      </c>
      <c r="E113" s="8">
        <f>SUM(+E105+E15+E64+E36+E32+E45+E75+E55+E80+E92+E96+E101+E111)</f>
        <v>97389.59</v>
      </c>
    </row>
    <row r="114" spans="1:5" ht="15" customHeight="1" x14ac:dyDescent="0.25">
      <c r="C114" s="7"/>
      <c r="D114" s="7"/>
      <c r="E114" s="7"/>
    </row>
    <row r="115" spans="1:5" ht="15" customHeight="1" x14ac:dyDescent="0.25">
      <c r="C115" s="7"/>
      <c r="D115" s="7"/>
      <c r="E115" s="7"/>
    </row>
    <row r="116" spans="1:5" ht="15" customHeight="1" x14ac:dyDescent="0.25">
      <c r="C116" s="7"/>
      <c r="D116" s="7"/>
      <c r="E116" s="7"/>
    </row>
    <row r="117" spans="1:5" ht="15" customHeight="1" x14ac:dyDescent="0.25">
      <c r="A117" s="1" t="s">
        <v>21</v>
      </c>
      <c r="B117" s="22"/>
      <c r="C117" s="7"/>
      <c r="D117" s="7"/>
      <c r="E117" s="7"/>
    </row>
    <row r="118" spans="1:5" ht="15" customHeight="1" x14ac:dyDescent="0.25">
      <c r="B118" s="22"/>
      <c r="C118" s="7"/>
      <c r="D118" s="7"/>
      <c r="E118" s="7"/>
    </row>
    <row r="119" spans="1:5" ht="15" customHeight="1" x14ac:dyDescent="0.25">
      <c r="A119" s="23"/>
      <c r="B119" s="18"/>
      <c r="C119" s="22"/>
      <c r="D119" s="28"/>
      <c r="E119" s="24"/>
    </row>
    <row r="120" spans="1:5" ht="15" customHeight="1" x14ac:dyDescent="0.25">
      <c r="B120" s="22"/>
      <c r="C120" s="28"/>
    </row>
    <row r="121" spans="1:5" ht="15" customHeight="1" x14ac:dyDescent="0.25">
      <c r="B121" s="25"/>
      <c r="C121" s="22"/>
      <c r="D121" s="28"/>
    </row>
    <row r="122" spans="1:5" ht="15" customHeight="1" x14ac:dyDescent="0.25">
      <c r="A122" s="23"/>
      <c r="B122" s="18"/>
      <c r="C122" s="22"/>
      <c r="D122" s="28"/>
    </row>
    <row r="123" spans="1:5" ht="15" customHeight="1" x14ac:dyDescent="0.25"/>
    <row r="124" spans="1:5" ht="15" customHeight="1" x14ac:dyDescent="0.25"/>
    <row r="125" spans="1:5" ht="15" customHeight="1" x14ac:dyDescent="0.25"/>
    <row r="126" spans="1:5" ht="15" customHeight="1" x14ac:dyDescent="0.25"/>
    <row r="127" spans="1:5" ht="15" customHeight="1" x14ac:dyDescent="0.25"/>
    <row r="128" spans="1:5" ht="15" customHeight="1" x14ac:dyDescent="0.25"/>
    <row r="129" ht="15" customHeight="1" x14ac:dyDescent="0.25"/>
    <row r="130" ht="15" customHeight="1" x14ac:dyDescent="0.25"/>
    <row r="131" ht="15" customHeight="1" x14ac:dyDescent="0.25"/>
    <row r="132" ht="15" customHeight="1" x14ac:dyDescent="0.25"/>
    <row r="133" ht="15" customHeight="1" x14ac:dyDescent="0.25"/>
    <row r="134" ht="15" customHeight="1" x14ac:dyDescent="0.25"/>
  </sheetData>
  <mergeCells count="1">
    <mergeCell ref="A1:F1"/>
  </mergeCells>
  <pageMargins left="0.7" right="0.7" top="0.75" bottom="0.75" header="0.3" footer="0.3"/>
  <pageSetup paperSize="9" scale="6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59"/>
  <sheetViews>
    <sheetView topLeftCell="A70" zoomScale="130" zoomScaleNormal="130" workbookViewId="0">
      <selection sqref="A1:XFD1048576"/>
    </sheetView>
  </sheetViews>
  <sheetFormatPr defaultColWidth="8.8984375" defaultRowHeight="13.85" x14ac:dyDescent="0.25"/>
  <cols>
    <col min="1" max="1" width="34" style="1" customWidth="1"/>
    <col min="2" max="2" width="44.3984375" style="1" customWidth="1"/>
    <col min="3" max="3" width="13.296875" style="3" customWidth="1"/>
    <col min="4" max="4" width="13" style="3" customWidth="1"/>
    <col min="5" max="5" width="12.59765625" style="3" customWidth="1"/>
    <col min="6" max="6" width="8.69921875" style="4" customWidth="1"/>
    <col min="7" max="7" width="3.09765625" style="1" customWidth="1"/>
    <col min="8" max="255" width="8.8984375" style="1"/>
    <col min="256" max="256" width="4.3984375" style="1" customWidth="1"/>
    <col min="257" max="257" width="34" style="1" customWidth="1"/>
    <col min="258" max="258" width="44.3984375" style="1" customWidth="1"/>
    <col min="259" max="259" width="13.296875" style="1" customWidth="1"/>
    <col min="260" max="260" width="13" style="1" customWidth="1"/>
    <col min="261" max="261" width="12.59765625" style="1" customWidth="1"/>
    <col min="262" max="262" width="8.69921875" style="1" customWidth="1"/>
    <col min="263" max="263" width="3.09765625" style="1" customWidth="1"/>
    <col min="264" max="511" width="8.8984375" style="1"/>
    <col min="512" max="512" width="4.3984375" style="1" customWidth="1"/>
    <col min="513" max="513" width="34" style="1" customWidth="1"/>
    <col min="514" max="514" width="44.3984375" style="1" customWidth="1"/>
    <col min="515" max="515" width="13.296875" style="1" customWidth="1"/>
    <col min="516" max="516" width="13" style="1" customWidth="1"/>
    <col min="517" max="517" width="12.59765625" style="1" customWidth="1"/>
    <col min="518" max="518" width="8.69921875" style="1" customWidth="1"/>
    <col min="519" max="519" width="3.09765625" style="1" customWidth="1"/>
    <col min="520" max="767" width="8.8984375" style="1"/>
    <col min="768" max="768" width="4.3984375" style="1" customWidth="1"/>
    <col min="769" max="769" width="34" style="1" customWidth="1"/>
    <col min="770" max="770" width="44.3984375" style="1" customWidth="1"/>
    <col min="771" max="771" width="13.296875" style="1" customWidth="1"/>
    <col min="772" max="772" width="13" style="1" customWidth="1"/>
    <col min="773" max="773" width="12.59765625" style="1" customWidth="1"/>
    <col min="774" max="774" width="8.69921875" style="1" customWidth="1"/>
    <col min="775" max="775" width="3.09765625" style="1" customWidth="1"/>
    <col min="776" max="1023" width="8.8984375" style="1"/>
    <col min="1024" max="1024" width="4.3984375" style="1" customWidth="1"/>
    <col min="1025" max="1025" width="34" style="1" customWidth="1"/>
    <col min="1026" max="1026" width="44.3984375" style="1" customWidth="1"/>
    <col min="1027" max="1027" width="13.296875" style="1" customWidth="1"/>
    <col min="1028" max="1028" width="13" style="1" customWidth="1"/>
    <col min="1029" max="1029" width="12.59765625" style="1" customWidth="1"/>
    <col min="1030" max="1030" width="8.69921875" style="1" customWidth="1"/>
    <col min="1031" max="1031" width="3.09765625" style="1" customWidth="1"/>
    <col min="1032" max="1279" width="8.8984375" style="1"/>
    <col min="1280" max="1280" width="4.3984375" style="1" customWidth="1"/>
    <col min="1281" max="1281" width="34" style="1" customWidth="1"/>
    <col min="1282" max="1282" width="44.3984375" style="1" customWidth="1"/>
    <col min="1283" max="1283" width="13.296875" style="1" customWidth="1"/>
    <col min="1284" max="1284" width="13" style="1" customWidth="1"/>
    <col min="1285" max="1285" width="12.59765625" style="1" customWidth="1"/>
    <col min="1286" max="1286" width="8.69921875" style="1" customWidth="1"/>
    <col min="1287" max="1287" width="3.09765625" style="1" customWidth="1"/>
    <col min="1288" max="1535" width="8.8984375" style="1"/>
    <col min="1536" max="1536" width="4.3984375" style="1" customWidth="1"/>
    <col min="1537" max="1537" width="34" style="1" customWidth="1"/>
    <col min="1538" max="1538" width="44.3984375" style="1" customWidth="1"/>
    <col min="1539" max="1539" width="13.296875" style="1" customWidth="1"/>
    <col min="1540" max="1540" width="13" style="1" customWidth="1"/>
    <col min="1541" max="1541" width="12.59765625" style="1" customWidth="1"/>
    <col min="1542" max="1542" width="8.69921875" style="1" customWidth="1"/>
    <col min="1543" max="1543" width="3.09765625" style="1" customWidth="1"/>
    <col min="1544" max="1791" width="8.8984375" style="1"/>
    <col min="1792" max="1792" width="4.3984375" style="1" customWidth="1"/>
    <col min="1793" max="1793" width="34" style="1" customWidth="1"/>
    <col min="1794" max="1794" width="44.3984375" style="1" customWidth="1"/>
    <col min="1795" max="1795" width="13.296875" style="1" customWidth="1"/>
    <col min="1796" max="1796" width="13" style="1" customWidth="1"/>
    <col min="1797" max="1797" width="12.59765625" style="1" customWidth="1"/>
    <col min="1798" max="1798" width="8.69921875" style="1" customWidth="1"/>
    <col min="1799" max="1799" width="3.09765625" style="1" customWidth="1"/>
    <col min="1800" max="2047" width="8.8984375" style="1"/>
    <col min="2048" max="2048" width="4.3984375" style="1" customWidth="1"/>
    <col min="2049" max="2049" width="34" style="1" customWidth="1"/>
    <col min="2050" max="2050" width="44.3984375" style="1" customWidth="1"/>
    <col min="2051" max="2051" width="13.296875" style="1" customWidth="1"/>
    <col min="2052" max="2052" width="13" style="1" customWidth="1"/>
    <col min="2053" max="2053" width="12.59765625" style="1" customWidth="1"/>
    <col min="2054" max="2054" width="8.69921875" style="1" customWidth="1"/>
    <col min="2055" max="2055" width="3.09765625" style="1" customWidth="1"/>
    <col min="2056" max="2303" width="8.8984375" style="1"/>
    <col min="2304" max="2304" width="4.3984375" style="1" customWidth="1"/>
    <col min="2305" max="2305" width="34" style="1" customWidth="1"/>
    <col min="2306" max="2306" width="44.3984375" style="1" customWidth="1"/>
    <col min="2307" max="2307" width="13.296875" style="1" customWidth="1"/>
    <col min="2308" max="2308" width="13" style="1" customWidth="1"/>
    <col min="2309" max="2309" width="12.59765625" style="1" customWidth="1"/>
    <col min="2310" max="2310" width="8.69921875" style="1" customWidth="1"/>
    <col min="2311" max="2311" width="3.09765625" style="1" customWidth="1"/>
    <col min="2312" max="2559" width="8.8984375" style="1"/>
    <col min="2560" max="2560" width="4.3984375" style="1" customWidth="1"/>
    <col min="2561" max="2561" width="34" style="1" customWidth="1"/>
    <col min="2562" max="2562" width="44.3984375" style="1" customWidth="1"/>
    <col min="2563" max="2563" width="13.296875" style="1" customWidth="1"/>
    <col min="2564" max="2564" width="13" style="1" customWidth="1"/>
    <col min="2565" max="2565" width="12.59765625" style="1" customWidth="1"/>
    <col min="2566" max="2566" width="8.69921875" style="1" customWidth="1"/>
    <col min="2567" max="2567" width="3.09765625" style="1" customWidth="1"/>
    <col min="2568" max="2815" width="8.8984375" style="1"/>
    <col min="2816" max="2816" width="4.3984375" style="1" customWidth="1"/>
    <col min="2817" max="2817" width="34" style="1" customWidth="1"/>
    <col min="2818" max="2818" width="44.3984375" style="1" customWidth="1"/>
    <col min="2819" max="2819" width="13.296875" style="1" customWidth="1"/>
    <col min="2820" max="2820" width="13" style="1" customWidth="1"/>
    <col min="2821" max="2821" width="12.59765625" style="1" customWidth="1"/>
    <col min="2822" max="2822" width="8.69921875" style="1" customWidth="1"/>
    <col min="2823" max="2823" width="3.09765625" style="1" customWidth="1"/>
    <col min="2824" max="3071" width="8.8984375" style="1"/>
    <col min="3072" max="3072" width="4.3984375" style="1" customWidth="1"/>
    <col min="3073" max="3073" width="34" style="1" customWidth="1"/>
    <col min="3074" max="3074" width="44.3984375" style="1" customWidth="1"/>
    <col min="3075" max="3075" width="13.296875" style="1" customWidth="1"/>
    <col min="3076" max="3076" width="13" style="1" customWidth="1"/>
    <col min="3077" max="3077" width="12.59765625" style="1" customWidth="1"/>
    <col min="3078" max="3078" width="8.69921875" style="1" customWidth="1"/>
    <col min="3079" max="3079" width="3.09765625" style="1" customWidth="1"/>
    <col min="3080" max="3327" width="8.8984375" style="1"/>
    <col min="3328" max="3328" width="4.3984375" style="1" customWidth="1"/>
    <col min="3329" max="3329" width="34" style="1" customWidth="1"/>
    <col min="3330" max="3330" width="44.3984375" style="1" customWidth="1"/>
    <col min="3331" max="3331" width="13.296875" style="1" customWidth="1"/>
    <col min="3332" max="3332" width="13" style="1" customWidth="1"/>
    <col min="3333" max="3333" width="12.59765625" style="1" customWidth="1"/>
    <col min="3334" max="3334" width="8.69921875" style="1" customWidth="1"/>
    <col min="3335" max="3335" width="3.09765625" style="1" customWidth="1"/>
    <col min="3336" max="3583" width="8.8984375" style="1"/>
    <col min="3584" max="3584" width="4.3984375" style="1" customWidth="1"/>
    <col min="3585" max="3585" width="34" style="1" customWidth="1"/>
    <col min="3586" max="3586" width="44.3984375" style="1" customWidth="1"/>
    <col min="3587" max="3587" width="13.296875" style="1" customWidth="1"/>
    <col min="3588" max="3588" width="13" style="1" customWidth="1"/>
    <col min="3589" max="3589" width="12.59765625" style="1" customWidth="1"/>
    <col min="3590" max="3590" width="8.69921875" style="1" customWidth="1"/>
    <col min="3591" max="3591" width="3.09765625" style="1" customWidth="1"/>
    <col min="3592" max="3839" width="8.8984375" style="1"/>
    <col min="3840" max="3840" width="4.3984375" style="1" customWidth="1"/>
    <col min="3841" max="3841" width="34" style="1" customWidth="1"/>
    <col min="3842" max="3842" width="44.3984375" style="1" customWidth="1"/>
    <col min="3843" max="3843" width="13.296875" style="1" customWidth="1"/>
    <col min="3844" max="3844" width="13" style="1" customWidth="1"/>
    <col min="3845" max="3845" width="12.59765625" style="1" customWidth="1"/>
    <col min="3846" max="3846" width="8.69921875" style="1" customWidth="1"/>
    <col min="3847" max="3847" width="3.09765625" style="1" customWidth="1"/>
    <col min="3848" max="4095" width="8.8984375" style="1"/>
    <col min="4096" max="4096" width="4.3984375" style="1" customWidth="1"/>
    <col min="4097" max="4097" width="34" style="1" customWidth="1"/>
    <col min="4098" max="4098" width="44.3984375" style="1" customWidth="1"/>
    <col min="4099" max="4099" width="13.296875" style="1" customWidth="1"/>
    <col min="4100" max="4100" width="13" style="1" customWidth="1"/>
    <col min="4101" max="4101" width="12.59765625" style="1" customWidth="1"/>
    <col min="4102" max="4102" width="8.69921875" style="1" customWidth="1"/>
    <col min="4103" max="4103" width="3.09765625" style="1" customWidth="1"/>
    <col min="4104" max="4351" width="8.8984375" style="1"/>
    <col min="4352" max="4352" width="4.3984375" style="1" customWidth="1"/>
    <col min="4353" max="4353" width="34" style="1" customWidth="1"/>
    <col min="4354" max="4354" width="44.3984375" style="1" customWidth="1"/>
    <col min="4355" max="4355" width="13.296875" style="1" customWidth="1"/>
    <col min="4356" max="4356" width="13" style="1" customWidth="1"/>
    <col min="4357" max="4357" width="12.59765625" style="1" customWidth="1"/>
    <col min="4358" max="4358" width="8.69921875" style="1" customWidth="1"/>
    <col min="4359" max="4359" width="3.09765625" style="1" customWidth="1"/>
    <col min="4360" max="4607" width="8.8984375" style="1"/>
    <col min="4608" max="4608" width="4.3984375" style="1" customWidth="1"/>
    <col min="4609" max="4609" width="34" style="1" customWidth="1"/>
    <col min="4610" max="4610" width="44.3984375" style="1" customWidth="1"/>
    <col min="4611" max="4611" width="13.296875" style="1" customWidth="1"/>
    <col min="4612" max="4612" width="13" style="1" customWidth="1"/>
    <col min="4613" max="4613" width="12.59765625" style="1" customWidth="1"/>
    <col min="4614" max="4614" width="8.69921875" style="1" customWidth="1"/>
    <col min="4615" max="4615" width="3.09765625" style="1" customWidth="1"/>
    <col min="4616" max="4863" width="8.8984375" style="1"/>
    <col min="4864" max="4864" width="4.3984375" style="1" customWidth="1"/>
    <col min="4865" max="4865" width="34" style="1" customWidth="1"/>
    <col min="4866" max="4866" width="44.3984375" style="1" customWidth="1"/>
    <col min="4867" max="4867" width="13.296875" style="1" customWidth="1"/>
    <col min="4868" max="4868" width="13" style="1" customWidth="1"/>
    <col min="4869" max="4869" width="12.59765625" style="1" customWidth="1"/>
    <col min="4870" max="4870" width="8.69921875" style="1" customWidth="1"/>
    <col min="4871" max="4871" width="3.09765625" style="1" customWidth="1"/>
    <col min="4872" max="5119" width="8.8984375" style="1"/>
    <col min="5120" max="5120" width="4.3984375" style="1" customWidth="1"/>
    <col min="5121" max="5121" width="34" style="1" customWidth="1"/>
    <col min="5122" max="5122" width="44.3984375" style="1" customWidth="1"/>
    <col min="5123" max="5123" width="13.296875" style="1" customWidth="1"/>
    <col min="5124" max="5124" width="13" style="1" customWidth="1"/>
    <col min="5125" max="5125" width="12.59765625" style="1" customWidth="1"/>
    <col min="5126" max="5126" width="8.69921875" style="1" customWidth="1"/>
    <col min="5127" max="5127" width="3.09765625" style="1" customWidth="1"/>
    <col min="5128" max="5375" width="8.8984375" style="1"/>
    <col min="5376" max="5376" width="4.3984375" style="1" customWidth="1"/>
    <col min="5377" max="5377" width="34" style="1" customWidth="1"/>
    <col min="5378" max="5378" width="44.3984375" style="1" customWidth="1"/>
    <col min="5379" max="5379" width="13.296875" style="1" customWidth="1"/>
    <col min="5380" max="5380" width="13" style="1" customWidth="1"/>
    <col min="5381" max="5381" width="12.59765625" style="1" customWidth="1"/>
    <col min="5382" max="5382" width="8.69921875" style="1" customWidth="1"/>
    <col min="5383" max="5383" width="3.09765625" style="1" customWidth="1"/>
    <col min="5384" max="5631" width="8.8984375" style="1"/>
    <col min="5632" max="5632" width="4.3984375" style="1" customWidth="1"/>
    <col min="5633" max="5633" width="34" style="1" customWidth="1"/>
    <col min="5634" max="5634" width="44.3984375" style="1" customWidth="1"/>
    <col min="5635" max="5635" width="13.296875" style="1" customWidth="1"/>
    <col min="5636" max="5636" width="13" style="1" customWidth="1"/>
    <col min="5637" max="5637" width="12.59765625" style="1" customWidth="1"/>
    <col min="5638" max="5638" width="8.69921875" style="1" customWidth="1"/>
    <col min="5639" max="5639" width="3.09765625" style="1" customWidth="1"/>
    <col min="5640" max="5887" width="8.8984375" style="1"/>
    <col min="5888" max="5888" width="4.3984375" style="1" customWidth="1"/>
    <col min="5889" max="5889" width="34" style="1" customWidth="1"/>
    <col min="5890" max="5890" width="44.3984375" style="1" customWidth="1"/>
    <col min="5891" max="5891" width="13.296875" style="1" customWidth="1"/>
    <col min="5892" max="5892" width="13" style="1" customWidth="1"/>
    <col min="5893" max="5893" width="12.59765625" style="1" customWidth="1"/>
    <col min="5894" max="5894" width="8.69921875" style="1" customWidth="1"/>
    <col min="5895" max="5895" width="3.09765625" style="1" customWidth="1"/>
    <col min="5896" max="6143" width="8.8984375" style="1"/>
    <col min="6144" max="6144" width="4.3984375" style="1" customWidth="1"/>
    <col min="6145" max="6145" width="34" style="1" customWidth="1"/>
    <col min="6146" max="6146" width="44.3984375" style="1" customWidth="1"/>
    <col min="6147" max="6147" width="13.296875" style="1" customWidth="1"/>
    <col min="6148" max="6148" width="13" style="1" customWidth="1"/>
    <col min="6149" max="6149" width="12.59765625" style="1" customWidth="1"/>
    <col min="6150" max="6150" width="8.69921875" style="1" customWidth="1"/>
    <col min="6151" max="6151" width="3.09765625" style="1" customWidth="1"/>
    <col min="6152" max="6399" width="8.8984375" style="1"/>
    <col min="6400" max="6400" width="4.3984375" style="1" customWidth="1"/>
    <col min="6401" max="6401" width="34" style="1" customWidth="1"/>
    <col min="6402" max="6402" width="44.3984375" style="1" customWidth="1"/>
    <col min="6403" max="6403" width="13.296875" style="1" customWidth="1"/>
    <col min="6404" max="6404" width="13" style="1" customWidth="1"/>
    <col min="6405" max="6405" width="12.59765625" style="1" customWidth="1"/>
    <col min="6406" max="6406" width="8.69921875" style="1" customWidth="1"/>
    <col min="6407" max="6407" width="3.09765625" style="1" customWidth="1"/>
    <col min="6408" max="6655" width="8.8984375" style="1"/>
    <col min="6656" max="6656" width="4.3984375" style="1" customWidth="1"/>
    <col min="6657" max="6657" width="34" style="1" customWidth="1"/>
    <col min="6658" max="6658" width="44.3984375" style="1" customWidth="1"/>
    <col min="6659" max="6659" width="13.296875" style="1" customWidth="1"/>
    <col min="6660" max="6660" width="13" style="1" customWidth="1"/>
    <col min="6661" max="6661" width="12.59765625" style="1" customWidth="1"/>
    <col min="6662" max="6662" width="8.69921875" style="1" customWidth="1"/>
    <col min="6663" max="6663" width="3.09765625" style="1" customWidth="1"/>
    <col min="6664" max="6911" width="8.8984375" style="1"/>
    <col min="6912" max="6912" width="4.3984375" style="1" customWidth="1"/>
    <col min="6913" max="6913" width="34" style="1" customWidth="1"/>
    <col min="6914" max="6914" width="44.3984375" style="1" customWidth="1"/>
    <col min="6915" max="6915" width="13.296875" style="1" customWidth="1"/>
    <col min="6916" max="6916" width="13" style="1" customWidth="1"/>
    <col min="6917" max="6917" width="12.59765625" style="1" customWidth="1"/>
    <col min="6918" max="6918" width="8.69921875" style="1" customWidth="1"/>
    <col min="6919" max="6919" width="3.09765625" style="1" customWidth="1"/>
    <col min="6920" max="7167" width="8.8984375" style="1"/>
    <col min="7168" max="7168" width="4.3984375" style="1" customWidth="1"/>
    <col min="7169" max="7169" width="34" style="1" customWidth="1"/>
    <col min="7170" max="7170" width="44.3984375" style="1" customWidth="1"/>
    <col min="7171" max="7171" width="13.296875" style="1" customWidth="1"/>
    <col min="7172" max="7172" width="13" style="1" customWidth="1"/>
    <col min="7173" max="7173" width="12.59765625" style="1" customWidth="1"/>
    <col min="7174" max="7174" width="8.69921875" style="1" customWidth="1"/>
    <col min="7175" max="7175" width="3.09765625" style="1" customWidth="1"/>
    <col min="7176" max="7423" width="8.8984375" style="1"/>
    <col min="7424" max="7424" width="4.3984375" style="1" customWidth="1"/>
    <col min="7425" max="7425" width="34" style="1" customWidth="1"/>
    <col min="7426" max="7426" width="44.3984375" style="1" customWidth="1"/>
    <col min="7427" max="7427" width="13.296875" style="1" customWidth="1"/>
    <col min="7428" max="7428" width="13" style="1" customWidth="1"/>
    <col min="7429" max="7429" width="12.59765625" style="1" customWidth="1"/>
    <col min="7430" max="7430" width="8.69921875" style="1" customWidth="1"/>
    <col min="7431" max="7431" width="3.09765625" style="1" customWidth="1"/>
    <col min="7432" max="7679" width="8.8984375" style="1"/>
    <col min="7680" max="7680" width="4.3984375" style="1" customWidth="1"/>
    <col min="7681" max="7681" width="34" style="1" customWidth="1"/>
    <col min="7682" max="7682" width="44.3984375" style="1" customWidth="1"/>
    <col min="7683" max="7683" width="13.296875" style="1" customWidth="1"/>
    <col min="7684" max="7684" width="13" style="1" customWidth="1"/>
    <col min="7685" max="7685" width="12.59765625" style="1" customWidth="1"/>
    <col min="7686" max="7686" width="8.69921875" style="1" customWidth="1"/>
    <col min="7687" max="7687" width="3.09765625" style="1" customWidth="1"/>
    <col min="7688" max="7935" width="8.8984375" style="1"/>
    <col min="7936" max="7936" width="4.3984375" style="1" customWidth="1"/>
    <col min="7937" max="7937" width="34" style="1" customWidth="1"/>
    <col min="7938" max="7938" width="44.3984375" style="1" customWidth="1"/>
    <col min="7939" max="7939" width="13.296875" style="1" customWidth="1"/>
    <col min="7940" max="7940" width="13" style="1" customWidth="1"/>
    <col min="7941" max="7941" width="12.59765625" style="1" customWidth="1"/>
    <col min="7942" max="7942" width="8.69921875" style="1" customWidth="1"/>
    <col min="7943" max="7943" width="3.09765625" style="1" customWidth="1"/>
    <col min="7944" max="8191" width="8.8984375" style="1"/>
    <col min="8192" max="8192" width="4.3984375" style="1" customWidth="1"/>
    <col min="8193" max="8193" width="34" style="1" customWidth="1"/>
    <col min="8194" max="8194" width="44.3984375" style="1" customWidth="1"/>
    <col min="8195" max="8195" width="13.296875" style="1" customWidth="1"/>
    <col min="8196" max="8196" width="13" style="1" customWidth="1"/>
    <col min="8197" max="8197" width="12.59765625" style="1" customWidth="1"/>
    <col min="8198" max="8198" width="8.69921875" style="1" customWidth="1"/>
    <col min="8199" max="8199" width="3.09765625" style="1" customWidth="1"/>
    <col min="8200" max="8447" width="8.8984375" style="1"/>
    <col min="8448" max="8448" width="4.3984375" style="1" customWidth="1"/>
    <col min="8449" max="8449" width="34" style="1" customWidth="1"/>
    <col min="8450" max="8450" width="44.3984375" style="1" customWidth="1"/>
    <col min="8451" max="8451" width="13.296875" style="1" customWidth="1"/>
    <col min="8452" max="8452" width="13" style="1" customWidth="1"/>
    <col min="8453" max="8453" width="12.59765625" style="1" customWidth="1"/>
    <col min="8454" max="8454" width="8.69921875" style="1" customWidth="1"/>
    <col min="8455" max="8455" width="3.09765625" style="1" customWidth="1"/>
    <col min="8456" max="8703" width="8.8984375" style="1"/>
    <col min="8704" max="8704" width="4.3984375" style="1" customWidth="1"/>
    <col min="8705" max="8705" width="34" style="1" customWidth="1"/>
    <col min="8706" max="8706" width="44.3984375" style="1" customWidth="1"/>
    <col min="8707" max="8707" width="13.296875" style="1" customWidth="1"/>
    <col min="8708" max="8708" width="13" style="1" customWidth="1"/>
    <col min="8709" max="8709" width="12.59765625" style="1" customWidth="1"/>
    <col min="8710" max="8710" width="8.69921875" style="1" customWidth="1"/>
    <col min="8711" max="8711" width="3.09765625" style="1" customWidth="1"/>
    <col min="8712" max="8959" width="8.8984375" style="1"/>
    <col min="8960" max="8960" width="4.3984375" style="1" customWidth="1"/>
    <col min="8961" max="8961" width="34" style="1" customWidth="1"/>
    <col min="8962" max="8962" width="44.3984375" style="1" customWidth="1"/>
    <col min="8963" max="8963" width="13.296875" style="1" customWidth="1"/>
    <col min="8964" max="8964" width="13" style="1" customWidth="1"/>
    <col min="8965" max="8965" width="12.59765625" style="1" customWidth="1"/>
    <col min="8966" max="8966" width="8.69921875" style="1" customWidth="1"/>
    <col min="8967" max="8967" width="3.09765625" style="1" customWidth="1"/>
    <col min="8968" max="9215" width="8.8984375" style="1"/>
    <col min="9216" max="9216" width="4.3984375" style="1" customWidth="1"/>
    <col min="9217" max="9217" width="34" style="1" customWidth="1"/>
    <col min="9218" max="9218" width="44.3984375" style="1" customWidth="1"/>
    <col min="9219" max="9219" width="13.296875" style="1" customWidth="1"/>
    <col min="9220" max="9220" width="13" style="1" customWidth="1"/>
    <col min="9221" max="9221" width="12.59765625" style="1" customWidth="1"/>
    <col min="9222" max="9222" width="8.69921875" style="1" customWidth="1"/>
    <col min="9223" max="9223" width="3.09765625" style="1" customWidth="1"/>
    <col min="9224" max="9471" width="8.8984375" style="1"/>
    <col min="9472" max="9472" width="4.3984375" style="1" customWidth="1"/>
    <col min="9473" max="9473" width="34" style="1" customWidth="1"/>
    <col min="9474" max="9474" width="44.3984375" style="1" customWidth="1"/>
    <col min="9475" max="9475" width="13.296875" style="1" customWidth="1"/>
    <col min="9476" max="9476" width="13" style="1" customWidth="1"/>
    <col min="9477" max="9477" width="12.59765625" style="1" customWidth="1"/>
    <col min="9478" max="9478" width="8.69921875" style="1" customWidth="1"/>
    <col min="9479" max="9479" width="3.09765625" style="1" customWidth="1"/>
    <col min="9480" max="9727" width="8.8984375" style="1"/>
    <col min="9728" max="9728" width="4.3984375" style="1" customWidth="1"/>
    <col min="9729" max="9729" width="34" style="1" customWidth="1"/>
    <col min="9730" max="9730" width="44.3984375" style="1" customWidth="1"/>
    <col min="9731" max="9731" width="13.296875" style="1" customWidth="1"/>
    <col min="9732" max="9732" width="13" style="1" customWidth="1"/>
    <col min="9733" max="9733" width="12.59765625" style="1" customWidth="1"/>
    <col min="9734" max="9734" width="8.69921875" style="1" customWidth="1"/>
    <col min="9735" max="9735" width="3.09765625" style="1" customWidth="1"/>
    <col min="9736" max="9983" width="8.8984375" style="1"/>
    <col min="9984" max="9984" width="4.3984375" style="1" customWidth="1"/>
    <col min="9985" max="9985" width="34" style="1" customWidth="1"/>
    <col min="9986" max="9986" width="44.3984375" style="1" customWidth="1"/>
    <col min="9987" max="9987" width="13.296875" style="1" customWidth="1"/>
    <col min="9988" max="9988" width="13" style="1" customWidth="1"/>
    <col min="9989" max="9989" width="12.59765625" style="1" customWidth="1"/>
    <col min="9990" max="9990" width="8.69921875" style="1" customWidth="1"/>
    <col min="9991" max="9991" width="3.09765625" style="1" customWidth="1"/>
    <col min="9992" max="10239" width="8.8984375" style="1"/>
    <col min="10240" max="10240" width="4.3984375" style="1" customWidth="1"/>
    <col min="10241" max="10241" width="34" style="1" customWidth="1"/>
    <col min="10242" max="10242" width="44.3984375" style="1" customWidth="1"/>
    <col min="10243" max="10243" width="13.296875" style="1" customWidth="1"/>
    <col min="10244" max="10244" width="13" style="1" customWidth="1"/>
    <col min="10245" max="10245" width="12.59765625" style="1" customWidth="1"/>
    <col min="10246" max="10246" width="8.69921875" style="1" customWidth="1"/>
    <col min="10247" max="10247" width="3.09765625" style="1" customWidth="1"/>
    <col min="10248" max="10495" width="8.8984375" style="1"/>
    <col min="10496" max="10496" width="4.3984375" style="1" customWidth="1"/>
    <col min="10497" max="10497" width="34" style="1" customWidth="1"/>
    <col min="10498" max="10498" width="44.3984375" style="1" customWidth="1"/>
    <col min="10499" max="10499" width="13.296875" style="1" customWidth="1"/>
    <col min="10500" max="10500" width="13" style="1" customWidth="1"/>
    <col min="10501" max="10501" width="12.59765625" style="1" customWidth="1"/>
    <col min="10502" max="10502" width="8.69921875" style="1" customWidth="1"/>
    <col min="10503" max="10503" width="3.09765625" style="1" customWidth="1"/>
    <col min="10504" max="10751" width="8.8984375" style="1"/>
    <col min="10752" max="10752" width="4.3984375" style="1" customWidth="1"/>
    <col min="10753" max="10753" width="34" style="1" customWidth="1"/>
    <col min="10754" max="10754" width="44.3984375" style="1" customWidth="1"/>
    <col min="10755" max="10755" width="13.296875" style="1" customWidth="1"/>
    <col min="10756" max="10756" width="13" style="1" customWidth="1"/>
    <col min="10757" max="10757" width="12.59765625" style="1" customWidth="1"/>
    <col min="10758" max="10758" width="8.69921875" style="1" customWidth="1"/>
    <col min="10759" max="10759" width="3.09765625" style="1" customWidth="1"/>
    <col min="10760" max="11007" width="8.8984375" style="1"/>
    <col min="11008" max="11008" width="4.3984375" style="1" customWidth="1"/>
    <col min="11009" max="11009" width="34" style="1" customWidth="1"/>
    <col min="11010" max="11010" width="44.3984375" style="1" customWidth="1"/>
    <col min="11011" max="11011" width="13.296875" style="1" customWidth="1"/>
    <col min="11012" max="11012" width="13" style="1" customWidth="1"/>
    <col min="11013" max="11013" width="12.59765625" style="1" customWidth="1"/>
    <col min="11014" max="11014" width="8.69921875" style="1" customWidth="1"/>
    <col min="11015" max="11015" width="3.09765625" style="1" customWidth="1"/>
    <col min="11016" max="11263" width="8.8984375" style="1"/>
    <col min="11264" max="11264" width="4.3984375" style="1" customWidth="1"/>
    <col min="11265" max="11265" width="34" style="1" customWidth="1"/>
    <col min="11266" max="11266" width="44.3984375" style="1" customWidth="1"/>
    <col min="11267" max="11267" width="13.296875" style="1" customWidth="1"/>
    <col min="11268" max="11268" width="13" style="1" customWidth="1"/>
    <col min="11269" max="11269" width="12.59765625" style="1" customWidth="1"/>
    <col min="11270" max="11270" width="8.69921875" style="1" customWidth="1"/>
    <col min="11271" max="11271" width="3.09765625" style="1" customWidth="1"/>
    <col min="11272" max="11519" width="8.8984375" style="1"/>
    <col min="11520" max="11520" width="4.3984375" style="1" customWidth="1"/>
    <col min="11521" max="11521" width="34" style="1" customWidth="1"/>
    <col min="11522" max="11522" width="44.3984375" style="1" customWidth="1"/>
    <col min="11523" max="11523" width="13.296875" style="1" customWidth="1"/>
    <col min="11524" max="11524" width="13" style="1" customWidth="1"/>
    <col min="11525" max="11525" width="12.59765625" style="1" customWidth="1"/>
    <col min="11526" max="11526" width="8.69921875" style="1" customWidth="1"/>
    <col min="11527" max="11527" width="3.09765625" style="1" customWidth="1"/>
    <col min="11528" max="11775" width="8.8984375" style="1"/>
    <col min="11776" max="11776" width="4.3984375" style="1" customWidth="1"/>
    <col min="11777" max="11777" width="34" style="1" customWidth="1"/>
    <col min="11778" max="11778" width="44.3984375" style="1" customWidth="1"/>
    <col min="11779" max="11779" width="13.296875" style="1" customWidth="1"/>
    <col min="11780" max="11780" width="13" style="1" customWidth="1"/>
    <col min="11781" max="11781" width="12.59765625" style="1" customWidth="1"/>
    <col min="11782" max="11782" width="8.69921875" style="1" customWidth="1"/>
    <col min="11783" max="11783" width="3.09765625" style="1" customWidth="1"/>
    <col min="11784" max="12031" width="8.8984375" style="1"/>
    <col min="12032" max="12032" width="4.3984375" style="1" customWidth="1"/>
    <col min="12033" max="12033" width="34" style="1" customWidth="1"/>
    <col min="12034" max="12034" width="44.3984375" style="1" customWidth="1"/>
    <col min="12035" max="12035" width="13.296875" style="1" customWidth="1"/>
    <col min="12036" max="12036" width="13" style="1" customWidth="1"/>
    <col min="12037" max="12037" width="12.59765625" style="1" customWidth="1"/>
    <col min="12038" max="12038" width="8.69921875" style="1" customWidth="1"/>
    <col min="12039" max="12039" width="3.09765625" style="1" customWidth="1"/>
    <col min="12040" max="12287" width="8.8984375" style="1"/>
    <col min="12288" max="12288" width="4.3984375" style="1" customWidth="1"/>
    <col min="12289" max="12289" width="34" style="1" customWidth="1"/>
    <col min="12290" max="12290" width="44.3984375" style="1" customWidth="1"/>
    <col min="12291" max="12291" width="13.296875" style="1" customWidth="1"/>
    <col min="12292" max="12292" width="13" style="1" customWidth="1"/>
    <col min="12293" max="12293" width="12.59765625" style="1" customWidth="1"/>
    <col min="12294" max="12294" width="8.69921875" style="1" customWidth="1"/>
    <col min="12295" max="12295" width="3.09765625" style="1" customWidth="1"/>
    <col min="12296" max="12543" width="8.8984375" style="1"/>
    <col min="12544" max="12544" width="4.3984375" style="1" customWidth="1"/>
    <col min="12545" max="12545" width="34" style="1" customWidth="1"/>
    <col min="12546" max="12546" width="44.3984375" style="1" customWidth="1"/>
    <col min="12547" max="12547" width="13.296875" style="1" customWidth="1"/>
    <col min="12548" max="12548" width="13" style="1" customWidth="1"/>
    <col min="12549" max="12549" width="12.59765625" style="1" customWidth="1"/>
    <col min="12550" max="12550" width="8.69921875" style="1" customWidth="1"/>
    <col min="12551" max="12551" width="3.09765625" style="1" customWidth="1"/>
    <col min="12552" max="12799" width="8.8984375" style="1"/>
    <col min="12800" max="12800" width="4.3984375" style="1" customWidth="1"/>
    <col min="12801" max="12801" width="34" style="1" customWidth="1"/>
    <col min="12802" max="12802" width="44.3984375" style="1" customWidth="1"/>
    <col min="12803" max="12803" width="13.296875" style="1" customWidth="1"/>
    <col min="12804" max="12804" width="13" style="1" customWidth="1"/>
    <col min="12805" max="12805" width="12.59765625" style="1" customWidth="1"/>
    <col min="12806" max="12806" width="8.69921875" style="1" customWidth="1"/>
    <col min="12807" max="12807" width="3.09765625" style="1" customWidth="1"/>
    <col min="12808" max="13055" width="8.8984375" style="1"/>
    <col min="13056" max="13056" width="4.3984375" style="1" customWidth="1"/>
    <col min="13057" max="13057" width="34" style="1" customWidth="1"/>
    <col min="13058" max="13058" width="44.3984375" style="1" customWidth="1"/>
    <col min="13059" max="13059" width="13.296875" style="1" customWidth="1"/>
    <col min="13060" max="13060" width="13" style="1" customWidth="1"/>
    <col min="13061" max="13061" width="12.59765625" style="1" customWidth="1"/>
    <col min="13062" max="13062" width="8.69921875" style="1" customWidth="1"/>
    <col min="13063" max="13063" width="3.09765625" style="1" customWidth="1"/>
    <col min="13064" max="13311" width="8.8984375" style="1"/>
    <col min="13312" max="13312" width="4.3984375" style="1" customWidth="1"/>
    <col min="13313" max="13313" width="34" style="1" customWidth="1"/>
    <col min="13314" max="13314" width="44.3984375" style="1" customWidth="1"/>
    <col min="13315" max="13315" width="13.296875" style="1" customWidth="1"/>
    <col min="13316" max="13316" width="13" style="1" customWidth="1"/>
    <col min="13317" max="13317" width="12.59765625" style="1" customWidth="1"/>
    <col min="13318" max="13318" width="8.69921875" style="1" customWidth="1"/>
    <col min="13319" max="13319" width="3.09765625" style="1" customWidth="1"/>
    <col min="13320" max="13567" width="8.8984375" style="1"/>
    <col min="13568" max="13568" width="4.3984375" style="1" customWidth="1"/>
    <col min="13569" max="13569" width="34" style="1" customWidth="1"/>
    <col min="13570" max="13570" width="44.3984375" style="1" customWidth="1"/>
    <col min="13571" max="13571" width="13.296875" style="1" customWidth="1"/>
    <col min="13572" max="13572" width="13" style="1" customWidth="1"/>
    <col min="13573" max="13573" width="12.59765625" style="1" customWidth="1"/>
    <col min="13574" max="13574" width="8.69921875" style="1" customWidth="1"/>
    <col min="13575" max="13575" width="3.09765625" style="1" customWidth="1"/>
    <col min="13576" max="13823" width="8.8984375" style="1"/>
    <col min="13824" max="13824" width="4.3984375" style="1" customWidth="1"/>
    <col min="13825" max="13825" width="34" style="1" customWidth="1"/>
    <col min="13826" max="13826" width="44.3984375" style="1" customWidth="1"/>
    <col min="13827" max="13827" width="13.296875" style="1" customWidth="1"/>
    <col min="13828" max="13828" width="13" style="1" customWidth="1"/>
    <col min="13829" max="13829" width="12.59765625" style="1" customWidth="1"/>
    <col min="13830" max="13830" width="8.69921875" style="1" customWidth="1"/>
    <col min="13831" max="13831" width="3.09765625" style="1" customWidth="1"/>
    <col min="13832" max="14079" width="8.8984375" style="1"/>
    <col min="14080" max="14080" width="4.3984375" style="1" customWidth="1"/>
    <col min="14081" max="14081" width="34" style="1" customWidth="1"/>
    <col min="14082" max="14082" width="44.3984375" style="1" customWidth="1"/>
    <col min="14083" max="14083" width="13.296875" style="1" customWidth="1"/>
    <col min="14084" max="14084" width="13" style="1" customWidth="1"/>
    <col min="14085" max="14085" width="12.59765625" style="1" customWidth="1"/>
    <col min="14086" max="14086" width="8.69921875" style="1" customWidth="1"/>
    <col min="14087" max="14087" width="3.09765625" style="1" customWidth="1"/>
    <col min="14088" max="14335" width="8.8984375" style="1"/>
    <col min="14336" max="14336" width="4.3984375" style="1" customWidth="1"/>
    <col min="14337" max="14337" width="34" style="1" customWidth="1"/>
    <col min="14338" max="14338" width="44.3984375" style="1" customWidth="1"/>
    <col min="14339" max="14339" width="13.296875" style="1" customWidth="1"/>
    <col min="14340" max="14340" width="13" style="1" customWidth="1"/>
    <col min="14341" max="14341" width="12.59765625" style="1" customWidth="1"/>
    <col min="14342" max="14342" width="8.69921875" style="1" customWidth="1"/>
    <col min="14343" max="14343" width="3.09765625" style="1" customWidth="1"/>
    <col min="14344" max="14591" width="8.8984375" style="1"/>
    <col min="14592" max="14592" width="4.3984375" style="1" customWidth="1"/>
    <col min="14593" max="14593" width="34" style="1" customWidth="1"/>
    <col min="14594" max="14594" width="44.3984375" style="1" customWidth="1"/>
    <col min="14595" max="14595" width="13.296875" style="1" customWidth="1"/>
    <col min="14596" max="14596" width="13" style="1" customWidth="1"/>
    <col min="14597" max="14597" width="12.59765625" style="1" customWidth="1"/>
    <col min="14598" max="14598" width="8.69921875" style="1" customWidth="1"/>
    <col min="14599" max="14599" width="3.09765625" style="1" customWidth="1"/>
    <col min="14600" max="14847" width="8.8984375" style="1"/>
    <col min="14848" max="14848" width="4.3984375" style="1" customWidth="1"/>
    <col min="14849" max="14849" width="34" style="1" customWidth="1"/>
    <col min="14850" max="14850" width="44.3984375" style="1" customWidth="1"/>
    <col min="14851" max="14851" width="13.296875" style="1" customWidth="1"/>
    <col min="14852" max="14852" width="13" style="1" customWidth="1"/>
    <col min="14853" max="14853" width="12.59765625" style="1" customWidth="1"/>
    <col min="14854" max="14854" width="8.69921875" style="1" customWidth="1"/>
    <col min="14855" max="14855" width="3.09765625" style="1" customWidth="1"/>
    <col min="14856" max="15103" width="8.8984375" style="1"/>
    <col min="15104" max="15104" width="4.3984375" style="1" customWidth="1"/>
    <col min="15105" max="15105" width="34" style="1" customWidth="1"/>
    <col min="15106" max="15106" width="44.3984375" style="1" customWidth="1"/>
    <col min="15107" max="15107" width="13.296875" style="1" customWidth="1"/>
    <col min="15108" max="15108" width="13" style="1" customWidth="1"/>
    <col min="15109" max="15109" width="12.59765625" style="1" customWidth="1"/>
    <col min="15110" max="15110" width="8.69921875" style="1" customWidth="1"/>
    <col min="15111" max="15111" width="3.09765625" style="1" customWidth="1"/>
    <col min="15112" max="15359" width="8.8984375" style="1"/>
    <col min="15360" max="15360" width="4.3984375" style="1" customWidth="1"/>
    <col min="15361" max="15361" width="34" style="1" customWidth="1"/>
    <col min="15362" max="15362" width="44.3984375" style="1" customWidth="1"/>
    <col min="15363" max="15363" width="13.296875" style="1" customWidth="1"/>
    <col min="15364" max="15364" width="13" style="1" customWidth="1"/>
    <col min="15365" max="15365" width="12.59765625" style="1" customWidth="1"/>
    <col min="15366" max="15366" width="8.69921875" style="1" customWidth="1"/>
    <col min="15367" max="15367" width="3.09765625" style="1" customWidth="1"/>
    <col min="15368" max="15615" width="8.8984375" style="1"/>
    <col min="15616" max="15616" width="4.3984375" style="1" customWidth="1"/>
    <col min="15617" max="15617" width="34" style="1" customWidth="1"/>
    <col min="15618" max="15618" width="44.3984375" style="1" customWidth="1"/>
    <col min="15619" max="15619" width="13.296875" style="1" customWidth="1"/>
    <col min="15620" max="15620" width="13" style="1" customWidth="1"/>
    <col min="15621" max="15621" width="12.59765625" style="1" customWidth="1"/>
    <col min="15622" max="15622" width="8.69921875" style="1" customWidth="1"/>
    <col min="15623" max="15623" width="3.09765625" style="1" customWidth="1"/>
    <col min="15624" max="15871" width="8.8984375" style="1"/>
    <col min="15872" max="15872" width="4.3984375" style="1" customWidth="1"/>
    <col min="15873" max="15873" width="34" style="1" customWidth="1"/>
    <col min="15874" max="15874" width="44.3984375" style="1" customWidth="1"/>
    <col min="15875" max="15875" width="13.296875" style="1" customWidth="1"/>
    <col min="15876" max="15876" width="13" style="1" customWidth="1"/>
    <col min="15877" max="15877" width="12.59765625" style="1" customWidth="1"/>
    <col min="15878" max="15878" width="8.69921875" style="1" customWidth="1"/>
    <col min="15879" max="15879" width="3.09765625" style="1" customWidth="1"/>
    <col min="15880" max="16127" width="8.8984375" style="1"/>
    <col min="16128" max="16128" width="4.3984375" style="1" customWidth="1"/>
    <col min="16129" max="16129" width="34" style="1" customWidth="1"/>
    <col min="16130" max="16130" width="44.3984375" style="1" customWidth="1"/>
    <col min="16131" max="16131" width="13.296875" style="1" customWidth="1"/>
    <col min="16132" max="16132" width="13" style="1" customWidth="1"/>
    <col min="16133" max="16133" width="12.59765625" style="1" customWidth="1"/>
    <col min="16134" max="16134" width="8.69921875" style="1" customWidth="1"/>
    <col min="16135" max="16135" width="3.09765625" style="1" customWidth="1"/>
    <col min="16136" max="16384" width="8.8984375" style="1"/>
  </cols>
  <sheetData>
    <row r="1" spans="1:7" ht="18.600000000000001" customHeight="1" x14ac:dyDescent="0.25">
      <c r="A1" s="33" t="s">
        <v>0</v>
      </c>
      <c r="B1" s="33"/>
      <c r="C1" s="33"/>
      <c r="D1" s="33"/>
      <c r="E1" s="33"/>
      <c r="F1" s="33"/>
    </row>
    <row r="2" spans="1:7" ht="15.7" customHeight="1" x14ac:dyDescent="0.25">
      <c r="B2" s="2" t="s">
        <v>115</v>
      </c>
    </row>
    <row r="3" spans="1:7" ht="15.7" customHeight="1" x14ac:dyDescent="0.25">
      <c r="B3" s="2"/>
    </row>
    <row r="4" spans="1:7" ht="15" customHeight="1" x14ac:dyDescent="0.25">
      <c r="A4" s="5" t="s">
        <v>1</v>
      </c>
      <c r="C4" s="27" t="s">
        <v>2</v>
      </c>
      <c r="D4" s="27" t="s">
        <v>3</v>
      </c>
      <c r="E4" s="27" t="s">
        <v>4</v>
      </c>
      <c r="F4" s="26" t="s">
        <v>5</v>
      </c>
    </row>
    <row r="5" spans="1:7" ht="15" customHeight="1" x14ac:dyDescent="0.25">
      <c r="A5" s="6" t="s">
        <v>23</v>
      </c>
      <c r="B5" s="6" t="s">
        <v>116</v>
      </c>
      <c r="C5" s="28">
        <v>444</v>
      </c>
      <c r="D5" s="28"/>
      <c r="E5" s="28">
        <v>444</v>
      </c>
      <c r="F5" s="4" t="s">
        <v>25</v>
      </c>
    </row>
    <row r="6" spans="1:7" ht="15" customHeight="1" x14ac:dyDescent="0.25">
      <c r="A6" s="6" t="s">
        <v>23</v>
      </c>
      <c r="B6" s="1" t="s">
        <v>117</v>
      </c>
      <c r="C6" s="28">
        <v>444</v>
      </c>
      <c r="D6" s="28"/>
      <c r="E6" s="28">
        <v>444</v>
      </c>
      <c r="F6" s="4" t="s">
        <v>25</v>
      </c>
    </row>
    <row r="7" spans="1:7" ht="15" customHeight="1" x14ac:dyDescent="0.25">
      <c r="A7" s="6" t="s">
        <v>26</v>
      </c>
      <c r="B7" s="1" t="s">
        <v>118</v>
      </c>
      <c r="C7" s="28">
        <v>26.83</v>
      </c>
      <c r="D7" s="28">
        <v>5.36</v>
      </c>
      <c r="E7" s="28">
        <v>32.19</v>
      </c>
      <c r="F7" s="4" t="s">
        <v>25</v>
      </c>
    </row>
    <row r="8" spans="1:7" ht="15" customHeight="1" x14ac:dyDescent="0.25">
      <c r="A8" s="6" t="s">
        <v>26</v>
      </c>
      <c r="B8" s="1" t="s">
        <v>119</v>
      </c>
      <c r="C8" s="28">
        <v>59.21</v>
      </c>
      <c r="D8" s="28">
        <v>11.84</v>
      </c>
      <c r="E8" s="28">
        <v>71.05</v>
      </c>
      <c r="F8" s="4" t="s">
        <v>25</v>
      </c>
    </row>
    <row r="9" spans="1:7" ht="15" customHeight="1" x14ac:dyDescent="0.25">
      <c r="A9" s="6" t="s">
        <v>30</v>
      </c>
      <c r="B9" s="1" t="s">
        <v>120</v>
      </c>
      <c r="C9" s="28">
        <v>11</v>
      </c>
      <c r="D9" s="28">
        <v>2.2000000000000002</v>
      </c>
      <c r="E9" s="28">
        <v>13.2</v>
      </c>
      <c r="F9" s="4" t="s">
        <v>25</v>
      </c>
    </row>
    <row r="10" spans="1:7" ht="15" customHeight="1" x14ac:dyDescent="0.25">
      <c r="A10" s="6" t="s">
        <v>32</v>
      </c>
      <c r="B10" s="1" t="s">
        <v>33</v>
      </c>
      <c r="C10" s="28">
        <v>46.4</v>
      </c>
      <c r="D10" s="28">
        <v>9.2799999999999994</v>
      </c>
      <c r="E10" s="28">
        <v>55.68</v>
      </c>
      <c r="F10" s="4" t="s">
        <v>22</v>
      </c>
    </row>
    <row r="11" spans="1:7" ht="15" customHeight="1" x14ac:dyDescent="0.25">
      <c r="A11" s="6" t="s">
        <v>121</v>
      </c>
      <c r="B11" s="1" t="s">
        <v>122</v>
      </c>
      <c r="C11" s="28">
        <v>82</v>
      </c>
      <c r="D11" s="28"/>
      <c r="E11" s="28">
        <v>82</v>
      </c>
      <c r="F11" s="4" t="s">
        <v>22</v>
      </c>
    </row>
    <row r="12" spans="1:7" ht="15" customHeight="1" x14ac:dyDescent="0.25">
      <c r="A12" s="1" t="s">
        <v>26</v>
      </c>
      <c r="B12" s="1" t="s">
        <v>123</v>
      </c>
      <c r="C12" s="7">
        <v>38.49</v>
      </c>
      <c r="D12" s="7">
        <v>7.7</v>
      </c>
      <c r="E12" s="7">
        <v>46.19</v>
      </c>
      <c r="F12" s="4" t="s">
        <v>25</v>
      </c>
    </row>
    <row r="13" spans="1:7" ht="15" customHeight="1" x14ac:dyDescent="0.25">
      <c r="A13" s="1" t="s">
        <v>26</v>
      </c>
      <c r="B13" s="1" t="s">
        <v>124</v>
      </c>
      <c r="C13" s="30">
        <v>78</v>
      </c>
      <c r="D13" s="30">
        <v>15.6</v>
      </c>
      <c r="E13" s="30">
        <v>93.6</v>
      </c>
      <c r="F13" s="4" t="s">
        <v>25</v>
      </c>
    </row>
    <row r="14" spans="1:7" ht="15" customHeight="1" x14ac:dyDescent="0.25">
      <c r="C14" s="8">
        <f>SUM(C5:C13)</f>
        <v>1229.93</v>
      </c>
      <c r="D14" s="8">
        <f>SUM(D5:D13)</f>
        <v>51.980000000000004</v>
      </c>
      <c r="E14" s="8">
        <f>SUM(E5:E13)</f>
        <v>1281.9100000000001</v>
      </c>
      <c r="G14" s="1" t="s">
        <v>6</v>
      </c>
    </row>
    <row r="15" spans="1:7" ht="15" customHeight="1" x14ac:dyDescent="0.25">
      <c r="C15" s="7"/>
      <c r="D15" s="7"/>
      <c r="E15" s="7"/>
    </row>
    <row r="16" spans="1:7" ht="15" customHeight="1" x14ac:dyDescent="0.25">
      <c r="A16" s="5" t="s">
        <v>7</v>
      </c>
      <c r="C16" s="7"/>
      <c r="D16" s="7"/>
      <c r="E16" s="7"/>
    </row>
    <row r="17" spans="1:6" ht="15" customHeight="1" x14ac:dyDescent="0.25">
      <c r="A17" s="6" t="s">
        <v>42</v>
      </c>
      <c r="B17" s="1" t="s">
        <v>125</v>
      </c>
      <c r="C17" s="28">
        <v>7.94</v>
      </c>
      <c r="D17" s="28"/>
      <c r="E17" s="28">
        <v>7.94</v>
      </c>
      <c r="F17" s="4" t="s">
        <v>25</v>
      </c>
    </row>
    <row r="18" spans="1:6" ht="15" customHeight="1" x14ac:dyDescent="0.25">
      <c r="A18" s="6" t="s">
        <v>42</v>
      </c>
      <c r="B18" s="1" t="s">
        <v>126</v>
      </c>
      <c r="C18" s="28">
        <v>9.0500000000000007</v>
      </c>
      <c r="D18" s="28"/>
      <c r="E18" s="28">
        <v>9.0500000000000007</v>
      </c>
      <c r="F18" s="4" t="s">
        <v>25</v>
      </c>
    </row>
    <row r="19" spans="1:6" ht="15" customHeight="1" x14ac:dyDescent="0.25">
      <c r="A19" s="1" t="s">
        <v>44</v>
      </c>
      <c r="B19" s="1" t="s">
        <v>127</v>
      </c>
      <c r="C19" s="28">
        <v>99</v>
      </c>
      <c r="D19" s="28">
        <v>19.8</v>
      </c>
      <c r="E19" s="28">
        <v>118.8</v>
      </c>
      <c r="F19" s="4" t="s">
        <v>25</v>
      </c>
    </row>
    <row r="20" spans="1:6" ht="15" customHeight="1" x14ac:dyDescent="0.25">
      <c r="A20" s="1" t="s">
        <v>30</v>
      </c>
      <c r="B20" s="1" t="s">
        <v>128</v>
      </c>
      <c r="C20" s="9">
        <v>116.33</v>
      </c>
      <c r="D20" s="9">
        <v>23.27</v>
      </c>
      <c r="E20" s="9">
        <v>139.6</v>
      </c>
      <c r="F20" s="4" t="s">
        <v>25</v>
      </c>
    </row>
    <row r="21" spans="1:6" ht="15" customHeight="1" x14ac:dyDescent="0.25">
      <c r="A21" s="6" t="s">
        <v>47</v>
      </c>
      <c r="B21" s="1" t="s">
        <v>48</v>
      </c>
      <c r="C21" s="9">
        <v>72.239999999999995</v>
      </c>
      <c r="D21" s="9">
        <v>14.45</v>
      </c>
      <c r="E21" s="9">
        <v>86.69</v>
      </c>
      <c r="F21" s="4" t="s">
        <v>22</v>
      </c>
    </row>
    <row r="22" spans="1:6" ht="15" customHeight="1" x14ac:dyDescent="0.25">
      <c r="A22" s="6" t="s">
        <v>47</v>
      </c>
      <c r="B22" s="1" t="s">
        <v>129</v>
      </c>
      <c r="C22" s="7">
        <v>72.239999999999995</v>
      </c>
      <c r="D22" s="9">
        <v>14.45</v>
      </c>
      <c r="E22" s="7">
        <v>86.69</v>
      </c>
      <c r="F22" s="4" t="s">
        <v>22</v>
      </c>
    </row>
    <row r="23" spans="1:6" ht="15" customHeight="1" x14ac:dyDescent="0.25">
      <c r="A23" s="1" t="s">
        <v>49</v>
      </c>
      <c r="B23" s="1" t="s">
        <v>50</v>
      </c>
      <c r="C23" s="30">
        <v>7.48</v>
      </c>
      <c r="D23" s="30">
        <v>1.5</v>
      </c>
      <c r="E23" s="30">
        <v>8.98</v>
      </c>
      <c r="F23" s="4" t="s">
        <v>22</v>
      </c>
    </row>
    <row r="24" spans="1:6" ht="15" customHeight="1" x14ac:dyDescent="0.25">
      <c r="A24" s="1" t="s">
        <v>32</v>
      </c>
      <c r="B24" s="1" t="s">
        <v>58</v>
      </c>
      <c r="C24" s="9">
        <v>32.729999999999997</v>
      </c>
      <c r="D24" s="9">
        <v>6.55</v>
      </c>
      <c r="E24" s="9">
        <v>39.28</v>
      </c>
      <c r="F24" s="4" t="s">
        <v>22</v>
      </c>
    </row>
    <row r="25" spans="1:6" ht="15" customHeight="1" x14ac:dyDescent="0.25">
      <c r="A25" s="1" t="s">
        <v>130</v>
      </c>
      <c r="B25" s="1" t="s">
        <v>131</v>
      </c>
      <c r="C25" s="9">
        <v>103.97</v>
      </c>
      <c r="D25" s="9">
        <v>20.79</v>
      </c>
      <c r="E25" s="9">
        <v>124.76</v>
      </c>
      <c r="F25" s="4" t="s">
        <v>22</v>
      </c>
    </row>
    <row r="26" spans="1:6" ht="15" customHeight="1" x14ac:dyDescent="0.25">
      <c r="A26" s="1" t="s">
        <v>132</v>
      </c>
      <c r="B26" s="1" t="s">
        <v>133</v>
      </c>
      <c r="C26" s="9">
        <v>112</v>
      </c>
      <c r="D26" s="9">
        <v>22.4</v>
      </c>
      <c r="E26" s="9">
        <v>134.4</v>
      </c>
      <c r="F26" s="4" t="s">
        <v>25</v>
      </c>
    </row>
    <row r="27" spans="1:6" ht="15" customHeight="1" x14ac:dyDescent="0.25">
      <c r="A27" s="1" t="s">
        <v>134</v>
      </c>
      <c r="B27" s="1" t="s">
        <v>135</v>
      </c>
      <c r="C27" s="28">
        <v>4.57</v>
      </c>
      <c r="D27" s="28">
        <v>0.92</v>
      </c>
      <c r="E27" s="28">
        <v>5.49</v>
      </c>
      <c r="F27" s="4" t="s">
        <v>39</v>
      </c>
    </row>
    <row r="28" spans="1:6" ht="15" customHeight="1" x14ac:dyDescent="0.25">
      <c r="A28" s="1" t="s">
        <v>134</v>
      </c>
      <c r="B28" s="1" t="s">
        <v>136</v>
      </c>
      <c r="C28" s="28">
        <v>3.99</v>
      </c>
      <c r="D28" s="28">
        <v>0.8</v>
      </c>
      <c r="E28" s="28">
        <v>4.79</v>
      </c>
      <c r="F28" s="4" t="s">
        <v>39</v>
      </c>
    </row>
    <row r="29" spans="1:6" ht="15" customHeight="1" x14ac:dyDescent="0.25">
      <c r="A29" s="1" t="s">
        <v>137</v>
      </c>
      <c r="B29" s="1" t="s">
        <v>138</v>
      </c>
      <c r="C29" s="28">
        <v>120</v>
      </c>
      <c r="D29" s="28">
        <v>24</v>
      </c>
      <c r="E29" s="28">
        <v>144</v>
      </c>
      <c r="F29" s="4" t="s">
        <v>39</v>
      </c>
    </row>
    <row r="30" spans="1:6" ht="15" customHeight="1" x14ac:dyDescent="0.25">
      <c r="A30" s="1" t="s">
        <v>51</v>
      </c>
      <c r="B30" s="1" t="s">
        <v>139</v>
      </c>
      <c r="C30" s="28">
        <v>230</v>
      </c>
      <c r="D30" s="28">
        <v>46</v>
      </c>
      <c r="E30" s="28">
        <v>276</v>
      </c>
      <c r="F30" s="4" t="s">
        <v>22</v>
      </c>
    </row>
    <row r="31" spans="1:6" ht="15" customHeight="1" x14ac:dyDescent="0.25">
      <c r="A31" s="1" t="s">
        <v>140</v>
      </c>
      <c r="B31" s="1" t="s">
        <v>141</v>
      </c>
      <c r="C31" s="28">
        <v>5926.96</v>
      </c>
      <c r="D31" s="28"/>
      <c r="E31" s="28">
        <v>5926.96</v>
      </c>
      <c r="F31" s="4" t="s">
        <v>22</v>
      </c>
    </row>
    <row r="32" spans="1:6" ht="15" customHeight="1" x14ac:dyDescent="0.25">
      <c r="A32" s="1" t="s">
        <v>134</v>
      </c>
      <c r="B32" s="1" t="s">
        <v>142</v>
      </c>
      <c r="C32" s="28">
        <v>50</v>
      </c>
      <c r="D32" s="28">
        <v>10</v>
      </c>
      <c r="E32" s="28">
        <v>60</v>
      </c>
      <c r="F32" s="4" t="s">
        <v>39</v>
      </c>
    </row>
    <row r="33" spans="1:6" ht="15" customHeight="1" x14ac:dyDescent="0.25">
      <c r="A33" s="1" t="s">
        <v>143</v>
      </c>
      <c r="B33" s="1" t="s">
        <v>144</v>
      </c>
      <c r="C33" s="28">
        <v>10</v>
      </c>
      <c r="D33" s="28"/>
      <c r="E33" s="28">
        <v>10</v>
      </c>
      <c r="F33" s="4" t="s">
        <v>39</v>
      </c>
    </row>
    <row r="34" spans="1:6" ht="15" customHeight="1" x14ac:dyDescent="0.25">
      <c r="A34" s="1" t="s">
        <v>145</v>
      </c>
      <c r="B34" s="1" t="s">
        <v>146</v>
      </c>
      <c r="C34" s="28">
        <v>1125</v>
      </c>
      <c r="D34" s="28">
        <v>225</v>
      </c>
      <c r="E34" s="28">
        <v>1350</v>
      </c>
      <c r="F34" s="4" t="s">
        <v>22</v>
      </c>
    </row>
    <row r="35" spans="1:6" ht="15" customHeight="1" x14ac:dyDescent="0.25">
      <c r="A35" s="1" t="s">
        <v>147</v>
      </c>
      <c r="B35" s="1" t="s">
        <v>63</v>
      </c>
      <c r="C35" s="28">
        <v>129.9</v>
      </c>
      <c r="D35" s="28">
        <v>25.98</v>
      </c>
      <c r="E35" s="28">
        <v>155.88</v>
      </c>
      <c r="F35" s="4" t="s">
        <v>39</v>
      </c>
    </row>
    <row r="36" spans="1:6" ht="15" customHeight="1" x14ac:dyDescent="0.25">
      <c r="A36" s="1" t="s">
        <v>148</v>
      </c>
      <c r="B36" s="1" t="s">
        <v>149</v>
      </c>
      <c r="C36" s="28">
        <v>10.8</v>
      </c>
      <c r="D36" s="28">
        <v>1.1399999999999999</v>
      </c>
      <c r="E36" s="28">
        <v>11.94</v>
      </c>
      <c r="F36" s="4" t="s">
        <v>22</v>
      </c>
    </row>
    <row r="37" spans="1:6" ht="15" customHeight="1" x14ac:dyDescent="0.25">
      <c r="A37" s="1" t="s">
        <v>49</v>
      </c>
      <c r="B37" s="1" t="s">
        <v>50</v>
      </c>
      <c r="C37" s="28">
        <v>22.44</v>
      </c>
      <c r="D37" s="28">
        <v>4.49</v>
      </c>
      <c r="E37" s="28">
        <v>26.93</v>
      </c>
      <c r="F37" s="4" t="s">
        <v>22</v>
      </c>
    </row>
    <row r="38" spans="1:6" ht="15" customHeight="1" x14ac:dyDescent="0.25">
      <c r="A38" s="1" t="s">
        <v>150</v>
      </c>
      <c r="B38" s="1" t="s">
        <v>151</v>
      </c>
      <c r="C38" s="28">
        <v>750</v>
      </c>
      <c r="D38" s="28">
        <v>150</v>
      </c>
      <c r="E38" s="28">
        <v>900</v>
      </c>
      <c r="F38" s="4" t="s">
        <v>22</v>
      </c>
    </row>
    <row r="39" spans="1:6" ht="15" customHeight="1" x14ac:dyDescent="0.25">
      <c r="A39" s="1" t="s">
        <v>56</v>
      </c>
      <c r="B39" s="1" t="s">
        <v>152</v>
      </c>
      <c r="C39" s="28">
        <v>80</v>
      </c>
      <c r="D39" s="28"/>
      <c r="E39" s="28">
        <v>80</v>
      </c>
      <c r="F39" s="4" t="s">
        <v>39</v>
      </c>
    </row>
    <row r="40" spans="1:6" ht="15" customHeight="1" x14ac:dyDescent="0.25">
      <c r="C40" s="8">
        <f>SUM(C17:C39)</f>
        <v>9096.64</v>
      </c>
      <c r="D40" s="8">
        <f>SUM(D17:D39)</f>
        <v>611.54</v>
      </c>
      <c r="E40" s="8">
        <f>SUM(E17:E39)</f>
        <v>9708.18</v>
      </c>
    </row>
    <row r="41" spans="1:6" ht="15" customHeight="1" x14ac:dyDescent="0.25">
      <c r="C41" s="7"/>
      <c r="D41" s="7"/>
      <c r="E41" s="7"/>
    </row>
    <row r="42" spans="1:6" ht="15" customHeight="1" x14ac:dyDescent="0.25">
      <c r="A42" s="5"/>
      <c r="C42" s="7"/>
      <c r="D42" s="7"/>
      <c r="E42" s="7"/>
    </row>
    <row r="43" spans="1:6" ht="15" customHeight="1" x14ac:dyDescent="0.25">
      <c r="A43" s="6"/>
      <c r="C43" s="28"/>
      <c r="D43" s="28"/>
      <c r="E43" s="28"/>
    </row>
    <row r="44" spans="1:6" ht="15" customHeight="1" x14ac:dyDescent="0.3">
      <c r="B44" s="10"/>
      <c r="C44" s="7"/>
      <c r="D44" s="7"/>
      <c r="E44" s="7"/>
    </row>
    <row r="45" spans="1:6" ht="15" customHeight="1" x14ac:dyDescent="0.3">
      <c r="B45" s="10"/>
      <c r="C45" s="7"/>
      <c r="D45" s="7"/>
      <c r="E45" s="7"/>
    </row>
    <row r="46" spans="1:6" ht="15" customHeight="1" x14ac:dyDescent="0.25">
      <c r="A46" s="5" t="s">
        <v>9</v>
      </c>
      <c r="C46" s="7"/>
      <c r="D46" s="7"/>
      <c r="E46" s="7"/>
    </row>
    <row r="47" spans="1:6" ht="15" customHeight="1" x14ac:dyDescent="0.25">
      <c r="A47" s="6" t="s">
        <v>23</v>
      </c>
      <c r="B47" s="6" t="s">
        <v>116</v>
      </c>
      <c r="C47" s="7">
        <v>142</v>
      </c>
      <c r="D47" s="7"/>
      <c r="E47" s="7">
        <v>142</v>
      </c>
      <c r="F47" s="4" t="s">
        <v>25</v>
      </c>
    </row>
    <row r="48" spans="1:6" ht="15" customHeight="1" x14ac:dyDescent="0.25">
      <c r="A48" s="6" t="s">
        <v>23</v>
      </c>
      <c r="B48" s="6" t="s">
        <v>117</v>
      </c>
      <c r="C48" s="28">
        <v>142</v>
      </c>
      <c r="D48" s="28"/>
      <c r="E48" s="28">
        <v>142</v>
      </c>
      <c r="F48" s="29" t="s">
        <v>25</v>
      </c>
    </row>
    <row r="49" spans="1:6" ht="15" customHeight="1" x14ac:dyDescent="0.25">
      <c r="A49" s="6" t="s">
        <v>26</v>
      </c>
      <c r="B49" s="6" t="s">
        <v>118</v>
      </c>
      <c r="C49" s="28">
        <v>109.43</v>
      </c>
      <c r="D49" s="28">
        <v>21.89</v>
      </c>
      <c r="E49" s="28">
        <v>131.32</v>
      </c>
      <c r="F49" s="29" t="s">
        <v>25</v>
      </c>
    </row>
    <row r="50" spans="1:6" ht="15" customHeight="1" x14ac:dyDescent="0.25">
      <c r="A50" s="6" t="s">
        <v>69</v>
      </c>
      <c r="B50" s="6" t="s">
        <v>153</v>
      </c>
      <c r="C50" s="28">
        <v>649.11</v>
      </c>
      <c r="D50" s="28">
        <v>129.82</v>
      </c>
      <c r="E50" s="28">
        <v>778.93</v>
      </c>
      <c r="F50" s="29" t="s">
        <v>22</v>
      </c>
    </row>
    <row r="51" spans="1:6" ht="15" customHeight="1" x14ac:dyDescent="0.25">
      <c r="A51" s="6" t="s">
        <v>71</v>
      </c>
      <c r="B51" s="6" t="s">
        <v>72</v>
      </c>
      <c r="C51" s="28">
        <v>43.99</v>
      </c>
      <c r="D51" s="28">
        <v>8.8000000000000007</v>
      </c>
      <c r="E51" s="28">
        <v>52.79</v>
      </c>
      <c r="F51" s="29" t="s">
        <v>25</v>
      </c>
    </row>
    <row r="52" spans="1:6" ht="15" customHeight="1" x14ac:dyDescent="0.25">
      <c r="A52" s="6" t="s">
        <v>154</v>
      </c>
      <c r="B52" s="6" t="s">
        <v>155</v>
      </c>
      <c r="C52" s="28">
        <v>168.8</v>
      </c>
      <c r="D52" s="28">
        <v>33.76</v>
      </c>
      <c r="E52" s="28">
        <v>202.56</v>
      </c>
      <c r="F52" s="29" t="s">
        <v>22</v>
      </c>
    </row>
    <row r="53" spans="1:6" ht="15" customHeight="1" x14ac:dyDescent="0.25">
      <c r="A53" s="6" t="s">
        <v>26</v>
      </c>
      <c r="B53" s="6" t="s">
        <v>123</v>
      </c>
      <c r="C53" s="28">
        <v>153.05000000000001</v>
      </c>
      <c r="D53" s="28">
        <v>30.61</v>
      </c>
      <c r="E53" s="28">
        <v>183.66</v>
      </c>
      <c r="F53" s="29" t="s">
        <v>25</v>
      </c>
    </row>
    <row r="54" spans="1:6" ht="15" customHeight="1" x14ac:dyDescent="0.25">
      <c r="A54" s="6" t="s">
        <v>69</v>
      </c>
      <c r="B54" s="6" t="s">
        <v>156</v>
      </c>
      <c r="C54" s="28">
        <v>649.11</v>
      </c>
      <c r="D54" s="28">
        <v>129.82</v>
      </c>
      <c r="E54" s="28">
        <v>778.93</v>
      </c>
      <c r="F54" s="29" t="s">
        <v>22</v>
      </c>
    </row>
    <row r="55" spans="1:6" ht="15" customHeight="1" x14ac:dyDescent="0.25">
      <c r="A55" s="6" t="s">
        <v>34</v>
      </c>
      <c r="B55" s="6" t="s">
        <v>157</v>
      </c>
      <c r="C55" s="28">
        <v>137.19</v>
      </c>
      <c r="D55" s="28">
        <v>11.85</v>
      </c>
      <c r="E55" s="28">
        <v>149.04</v>
      </c>
      <c r="F55" s="29" t="s">
        <v>22</v>
      </c>
    </row>
    <row r="56" spans="1:6" ht="15" customHeight="1" x14ac:dyDescent="0.25">
      <c r="A56" s="6"/>
      <c r="C56" s="8">
        <f>SUM(C47:C55)</f>
        <v>2194.6799999999998</v>
      </c>
      <c r="D56" s="8">
        <f>SUM(D47:D55)</f>
        <v>366.55</v>
      </c>
      <c r="E56" s="8">
        <f>SUM(E47:E55)</f>
        <v>2561.23</v>
      </c>
    </row>
    <row r="57" spans="1:6" ht="15" customHeight="1" x14ac:dyDescent="0.25">
      <c r="A57" s="6"/>
      <c r="C57" s="7"/>
      <c r="D57" s="7"/>
      <c r="E57" s="7"/>
    </row>
    <row r="58" spans="1:6" ht="15" customHeight="1" x14ac:dyDescent="0.25">
      <c r="A58" s="5" t="s">
        <v>10</v>
      </c>
      <c r="C58" s="7"/>
      <c r="D58" s="7"/>
      <c r="E58" s="7"/>
    </row>
    <row r="59" spans="1:6" ht="15" customHeight="1" x14ac:dyDescent="0.25">
      <c r="A59" s="6" t="s">
        <v>158</v>
      </c>
      <c r="B59" s="1" t="s">
        <v>74</v>
      </c>
      <c r="C59" s="7">
        <v>25.91</v>
      </c>
      <c r="D59" s="7">
        <v>5.18</v>
      </c>
      <c r="E59" s="7">
        <v>31.09</v>
      </c>
      <c r="F59" s="4" t="s">
        <v>25</v>
      </c>
    </row>
    <row r="60" spans="1:6" ht="15" customHeight="1" x14ac:dyDescent="0.25">
      <c r="A60" s="6" t="s">
        <v>75</v>
      </c>
      <c r="B60" s="1" t="s">
        <v>76</v>
      </c>
      <c r="C60" s="7">
        <v>10.5</v>
      </c>
      <c r="D60" s="7"/>
      <c r="E60" s="7">
        <v>10.5</v>
      </c>
      <c r="F60" s="4" t="s">
        <v>25</v>
      </c>
    </row>
    <row r="61" spans="1:6" ht="15" customHeight="1" x14ac:dyDescent="0.25">
      <c r="A61" s="6" t="s">
        <v>77</v>
      </c>
      <c r="B61" s="1" t="s">
        <v>159</v>
      </c>
      <c r="C61" s="7">
        <v>41.17</v>
      </c>
      <c r="D61" s="7">
        <v>2.06</v>
      </c>
      <c r="E61" s="7">
        <v>43.23</v>
      </c>
      <c r="F61" s="4" t="s">
        <v>25</v>
      </c>
    </row>
    <row r="62" spans="1:6" ht="15" customHeight="1" x14ac:dyDescent="0.25">
      <c r="A62" s="6" t="s">
        <v>134</v>
      </c>
      <c r="B62" s="1" t="s">
        <v>160</v>
      </c>
      <c r="C62" s="7">
        <v>5.65</v>
      </c>
      <c r="D62" s="7">
        <v>1.1299999999999999</v>
      </c>
      <c r="E62" s="7">
        <v>6.78</v>
      </c>
      <c r="F62" s="4" t="s">
        <v>39</v>
      </c>
    </row>
    <row r="63" spans="1:6" ht="15" customHeight="1" x14ac:dyDescent="0.25">
      <c r="A63" s="6" t="s">
        <v>77</v>
      </c>
      <c r="B63" s="1" t="s">
        <v>161</v>
      </c>
      <c r="C63" s="7">
        <v>43.47</v>
      </c>
      <c r="D63" s="7">
        <v>2.17</v>
      </c>
      <c r="E63" s="7">
        <v>45.64</v>
      </c>
      <c r="F63" s="4" t="s">
        <v>25</v>
      </c>
    </row>
    <row r="64" spans="1:6" ht="15" customHeight="1" x14ac:dyDescent="0.25">
      <c r="C64" s="8">
        <f>SUM(C59:C63)</f>
        <v>126.7</v>
      </c>
      <c r="D64" s="8">
        <f>SUM(D59:D63)</f>
        <v>10.540000000000001</v>
      </c>
      <c r="E64" s="8">
        <f>SUM(E59:E63)</f>
        <v>137.24</v>
      </c>
    </row>
    <row r="65" spans="1:6" ht="15" customHeight="1" x14ac:dyDescent="0.25"/>
    <row r="66" spans="1:6" ht="15" customHeight="1" x14ac:dyDescent="0.25">
      <c r="A66" s="5" t="s">
        <v>11</v>
      </c>
      <c r="B66" s="6"/>
      <c r="C66" s="7"/>
      <c r="D66" s="7"/>
      <c r="E66" s="7"/>
    </row>
    <row r="67" spans="1:6" ht="15" customHeight="1" x14ac:dyDescent="0.25">
      <c r="A67" s="6" t="s">
        <v>23</v>
      </c>
      <c r="B67" s="6" t="s">
        <v>116</v>
      </c>
      <c r="C67" s="7">
        <v>599</v>
      </c>
      <c r="D67" s="7"/>
      <c r="E67" s="7">
        <v>599</v>
      </c>
      <c r="F67" s="4" t="s">
        <v>25</v>
      </c>
    </row>
    <row r="68" spans="1:6" ht="15" customHeight="1" x14ac:dyDescent="0.25">
      <c r="A68" s="6" t="s">
        <v>23</v>
      </c>
      <c r="B68" s="6" t="s">
        <v>117</v>
      </c>
      <c r="C68" s="7">
        <v>599</v>
      </c>
      <c r="D68" s="7"/>
      <c r="E68" s="7">
        <v>599</v>
      </c>
      <c r="F68" s="4" t="s">
        <v>25</v>
      </c>
    </row>
    <row r="69" spans="1:6" ht="15" customHeight="1" x14ac:dyDescent="0.25">
      <c r="A69" s="6" t="s">
        <v>26</v>
      </c>
      <c r="B69" s="6" t="s">
        <v>118</v>
      </c>
      <c r="C69" s="7">
        <v>26.83</v>
      </c>
      <c r="D69" s="7">
        <v>5.37</v>
      </c>
      <c r="E69" s="7">
        <v>32.200000000000003</v>
      </c>
      <c r="F69" s="4" t="s">
        <v>25</v>
      </c>
    </row>
    <row r="70" spans="1:6" ht="15" customHeight="1" x14ac:dyDescent="0.25">
      <c r="A70" s="6" t="s">
        <v>26</v>
      </c>
      <c r="B70" s="6" t="s">
        <v>119</v>
      </c>
      <c r="C70" s="7">
        <v>59.2</v>
      </c>
      <c r="D70" s="7">
        <v>11.84</v>
      </c>
      <c r="E70" s="7">
        <v>71.040000000000006</v>
      </c>
      <c r="F70" s="4" t="s">
        <v>25</v>
      </c>
    </row>
    <row r="71" spans="1:6" ht="15" customHeight="1" x14ac:dyDescent="0.25">
      <c r="A71" s="6" t="s">
        <v>69</v>
      </c>
      <c r="B71" s="6" t="s">
        <v>153</v>
      </c>
      <c r="C71" s="7">
        <v>1098.5</v>
      </c>
      <c r="D71" s="7">
        <v>219.7</v>
      </c>
      <c r="E71" s="7">
        <v>1318.2</v>
      </c>
      <c r="F71" s="4" t="s">
        <v>22</v>
      </c>
    </row>
    <row r="72" spans="1:6" ht="15" customHeight="1" x14ac:dyDescent="0.25">
      <c r="A72" s="6" t="s">
        <v>134</v>
      </c>
      <c r="B72" s="6" t="s">
        <v>162</v>
      </c>
      <c r="C72" s="7">
        <v>8.32</v>
      </c>
      <c r="D72" s="7">
        <v>1.67</v>
      </c>
      <c r="E72" s="7">
        <v>9.99</v>
      </c>
      <c r="F72" s="4" t="s">
        <v>39</v>
      </c>
    </row>
    <row r="73" spans="1:6" ht="15" customHeight="1" x14ac:dyDescent="0.25">
      <c r="A73" s="6" t="s">
        <v>32</v>
      </c>
      <c r="B73" s="6" t="s">
        <v>33</v>
      </c>
      <c r="C73" s="7">
        <v>45.52</v>
      </c>
      <c r="D73" s="7">
        <v>9.1</v>
      </c>
      <c r="E73" s="7">
        <v>54.62</v>
      </c>
      <c r="F73" s="4" t="s">
        <v>22</v>
      </c>
    </row>
    <row r="74" spans="1:6" ht="15" customHeight="1" x14ac:dyDescent="0.25">
      <c r="A74" s="6" t="s">
        <v>26</v>
      </c>
      <c r="B74" s="6" t="s">
        <v>123</v>
      </c>
      <c r="C74" s="7">
        <v>38.5</v>
      </c>
      <c r="D74" s="7">
        <v>7.7</v>
      </c>
      <c r="E74" s="7">
        <v>46.2</v>
      </c>
      <c r="F74" s="4" t="s">
        <v>25</v>
      </c>
    </row>
    <row r="75" spans="1:6" ht="15" customHeight="1" x14ac:dyDescent="0.25">
      <c r="A75" s="6" t="s">
        <v>26</v>
      </c>
      <c r="B75" s="6" t="s">
        <v>124</v>
      </c>
      <c r="C75" s="7">
        <v>78.010000000000005</v>
      </c>
      <c r="D75" s="7">
        <v>15.6</v>
      </c>
      <c r="E75" s="7">
        <v>93.61</v>
      </c>
      <c r="F75" s="4" t="s">
        <v>25</v>
      </c>
    </row>
    <row r="76" spans="1:6" ht="15" customHeight="1" x14ac:dyDescent="0.25">
      <c r="A76" s="6" t="s">
        <v>69</v>
      </c>
      <c r="B76" s="6" t="s">
        <v>156</v>
      </c>
      <c r="C76" s="7">
        <v>1098.5</v>
      </c>
      <c r="D76" s="7">
        <v>219.7</v>
      </c>
      <c r="E76" s="7">
        <v>1318.2</v>
      </c>
      <c r="F76" s="4" t="s">
        <v>22</v>
      </c>
    </row>
    <row r="77" spans="1:6" ht="15" customHeight="1" x14ac:dyDescent="0.25">
      <c r="A77" s="6" t="s">
        <v>34</v>
      </c>
      <c r="B77" s="6" t="s">
        <v>163</v>
      </c>
      <c r="C77" s="28">
        <v>112.27</v>
      </c>
      <c r="D77" s="28">
        <v>8.66</v>
      </c>
      <c r="E77" s="28">
        <v>120.93</v>
      </c>
      <c r="F77" s="4" t="s">
        <v>22</v>
      </c>
    </row>
    <row r="78" spans="1:6" ht="15" customHeight="1" x14ac:dyDescent="0.25">
      <c r="A78" s="6" t="s">
        <v>164</v>
      </c>
      <c r="B78" s="6" t="s">
        <v>165</v>
      </c>
      <c r="C78" s="28">
        <v>22</v>
      </c>
      <c r="D78" s="28"/>
      <c r="E78" s="28">
        <v>22</v>
      </c>
      <c r="F78" s="4" t="s">
        <v>22</v>
      </c>
    </row>
    <row r="79" spans="1:6" ht="15" customHeight="1" x14ac:dyDescent="0.25">
      <c r="C79" s="8">
        <f>SUM(C67:C78)</f>
        <v>3785.65</v>
      </c>
      <c r="D79" s="8">
        <f>SUM(D67:D78)</f>
        <v>499.34</v>
      </c>
      <c r="E79" s="8">
        <f>SUM(E67:E78)</f>
        <v>4284.99</v>
      </c>
    </row>
    <row r="80" spans="1:6" ht="15" customHeight="1" x14ac:dyDescent="0.25">
      <c r="C80" s="7"/>
      <c r="D80" s="7"/>
      <c r="E80" s="7"/>
    </row>
    <row r="81" spans="1:6" ht="15" customHeight="1" x14ac:dyDescent="0.25">
      <c r="A81" s="5" t="s">
        <v>12</v>
      </c>
      <c r="C81" s="7"/>
      <c r="D81" s="7"/>
      <c r="E81" s="7"/>
    </row>
    <row r="82" spans="1:6" ht="15" customHeight="1" x14ac:dyDescent="0.25">
      <c r="A82" s="6" t="s">
        <v>23</v>
      </c>
      <c r="B82" s="6" t="s">
        <v>116</v>
      </c>
      <c r="C82" s="7">
        <v>112</v>
      </c>
      <c r="D82" s="7"/>
      <c r="E82" s="7">
        <v>112</v>
      </c>
      <c r="F82" s="4" t="s">
        <v>25</v>
      </c>
    </row>
    <row r="83" spans="1:6" ht="15" customHeight="1" x14ac:dyDescent="0.25">
      <c r="A83" s="6" t="s">
        <v>23</v>
      </c>
      <c r="B83" s="6" t="s">
        <v>116</v>
      </c>
      <c r="C83" s="7">
        <v>200</v>
      </c>
      <c r="D83" s="7"/>
      <c r="E83" s="7">
        <v>200</v>
      </c>
      <c r="F83" s="4" t="s">
        <v>25</v>
      </c>
    </row>
    <row r="84" spans="1:6" ht="15" customHeight="1" x14ac:dyDescent="0.25">
      <c r="A84" s="6" t="s">
        <v>23</v>
      </c>
      <c r="B84" s="6" t="s">
        <v>116</v>
      </c>
      <c r="C84" s="7">
        <v>182</v>
      </c>
      <c r="D84" s="7"/>
      <c r="E84" s="7">
        <v>182</v>
      </c>
      <c r="F84" s="4" t="s">
        <v>25</v>
      </c>
    </row>
    <row r="85" spans="1:6" ht="15" customHeight="1" x14ac:dyDescent="0.25">
      <c r="A85" s="6" t="s">
        <v>23</v>
      </c>
      <c r="B85" s="6" t="s">
        <v>117</v>
      </c>
      <c r="C85" s="7">
        <v>112</v>
      </c>
      <c r="D85" s="7"/>
      <c r="E85" s="7">
        <v>112</v>
      </c>
      <c r="F85" s="4" t="s">
        <v>25</v>
      </c>
    </row>
    <row r="86" spans="1:6" ht="15" customHeight="1" x14ac:dyDescent="0.25">
      <c r="A86" s="6" t="s">
        <v>23</v>
      </c>
      <c r="B86" s="6" t="s">
        <v>117</v>
      </c>
      <c r="C86" s="7">
        <v>200</v>
      </c>
      <c r="D86" s="7"/>
      <c r="E86" s="7">
        <v>200</v>
      </c>
      <c r="F86" s="4" t="s">
        <v>25</v>
      </c>
    </row>
    <row r="87" spans="1:6" ht="15" customHeight="1" x14ac:dyDescent="0.25">
      <c r="A87" s="6" t="s">
        <v>23</v>
      </c>
      <c r="B87" s="6" t="s">
        <v>117</v>
      </c>
      <c r="C87" s="7">
        <v>182</v>
      </c>
      <c r="D87" s="7"/>
      <c r="E87" s="7">
        <v>182</v>
      </c>
      <c r="F87" s="4" t="s">
        <v>25</v>
      </c>
    </row>
    <row r="88" spans="1:6" ht="15" customHeight="1" x14ac:dyDescent="0.25">
      <c r="A88" s="6" t="s">
        <v>86</v>
      </c>
      <c r="B88" s="6" t="s">
        <v>118</v>
      </c>
      <c r="C88" s="7">
        <v>681.69</v>
      </c>
      <c r="D88" s="7">
        <v>136.34</v>
      </c>
      <c r="E88" s="7">
        <v>818.03</v>
      </c>
      <c r="F88" s="4" t="s">
        <v>25</v>
      </c>
    </row>
    <row r="89" spans="1:6" ht="15" customHeight="1" x14ac:dyDescent="0.25">
      <c r="A89" s="6" t="s">
        <v>77</v>
      </c>
      <c r="B89" s="6" t="s">
        <v>166</v>
      </c>
      <c r="C89" s="7">
        <v>24.07</v>
      </c>
      <c r="D89" s="7">
        <v>1.2</v>
      </c>
      <c r="E89" s="7">
        <v>25.27</v>
      </c>
      <c r="F89" s="4" t="s">
        <v>25</v>
      </c>
    </row>
    <row r="90" spans="1:6" ht="15" customHeight="1" x14ac:dyDescent="0.25">
      <c r="A90" s="6" t="s">
        <v>77</v>
      </c>
      <c r="B90" s="6" t="s">
        <v>167</v>
      </c>
      <c r="C90" s="7">
        <v>23.42</v>
      </c>
      <c r="D90" s="7">
        <v>1.17</v>
      </c>
      <c r="E90" s="7">
        <v>24.59</v>
      </c>
      <c r="F90" s="4" t="s">
        <v>25</v>
      </c>
    </row>
    <row r="91" spans="1:6" ht="15" customHeight="1" x14ac:dyDescent="0.25">
      <c r="A91" s="6" t="s">
        <v>30</v>
      </c>
      <c r="B91" s="11" t="s">
        <v>168</v>
      </c>
      <c r="C91" s="7">
        <v>23.27</v>
      </c>
      <c r="D91" s="7">
        <v>4.6500000000000004</v>
      </c>
      <c r="E91" s="7">
        <v>27.92</v>
      </c>
      <c r="F91" s="4" t="s">
        <v>25</v>
      </c>
    </row>
    <row r="92" spans="1:6" ht="15" customHeight="1" x14ac:dyDescent="0.25">
      <c r="A92" s="6" t="s">
        <v>169</v>
      </c>
      <c r="B92" s="1" t="s">
        <v>170</v>
      </c>
      <c r="C92" s="7">
        <v>560</v>
      </c>
      <c r="D92" s="7">
        <v>112</v>
      </c>
      <c r="E92" s="7">
        <v>672</v>
      </c>
      <c r="F92" s="4" t="s">
        <v>22</v>
      </c>
    </row>
    <row r="93" spans="1:6" ht="15" customHeight="1" x14ac:dyDescent="0.25">
      <c r="A93" s="6" t="s">
        <v>171</v>
      </c>
      <c r="B93" s="1" t="s">
        <v>172</v>
      </c>
      <c r="C93" s="7">
        <v>222.5</v>
      </c>
      <c r="D93" s="7"/>
      <c r="E93" s="7">
        <v>222.5</v>
      </c>
      <c r="F93" s="4" t="s">
        <v>22</v>
      </c>
    </row>
    <row r="94" spans="1:6" ht="15" customHeight="1" x14ac:dyDescent="0.25">
      <c r="A94" s="6" t="s">
        <v>77</v>
      </c>
      <c r="B94" s="1" t="s">
        <v>173</v>
      </c>
      <c r="C94" s="7">
        <v>20.260000000000002</v>
      </c>
      <c r="D94" s="7">
        <v>1.01</v>
      </c>
      <c r="E94" s="7">
        <v>21.27</v>
      </c>
      <c r="F94" s="4" t="s">
        <v>25</v>
      </c>
    </row>
    <row r="95" spans="1:6" ht="15" customHeight="1" x14ac:dyDescent="0.25">
      <c r="A95" s="6"/>
      <c r="C95" s="8">
        <f>SUM(C82:C94)</f>
        <v>2543.21</v>
      </c>
      <c r="D95" s="8">
        <f>SUM(D82:D94)</f>
        <v>256.37</v>
      </c>
      <c r="E95" s="8">
        <f>SUM(E82:E94)</f>
        <v>2799.58</v>
      </c>
    </row>
    <row r="96" spans="1:6" ht="15" customHeight="1" x14ac:dyDescent="0.25">
      <c r="A96" s="6"/>
      <c r="C96" s="7"/>
      <c r="D96" s="7"/>
      <c r="E96" s="7"/>
    </row>
    <row r="97" spans="1:6" ht="15" customHeight="1" x14ac:dyDescent="0.3">
      <c r="A97" s="12" t="s">
        <v>13</v>
      </c>
      <c r="C97" s="7"/>
      <c r="D97" s="7"/>
      <c r="E97" s="7"/>
    </row>
    <row r="98" spans="1:6" ht="15" customHeight="1" x14ac:dyDescent="0.25">
      <c r="A98" s="6"/>
      <c r="C98" s="7"/>
      <c r="D98" s="7"/>
      <c r="E98" s="7"/>
    </row>
    <row r="99" spans="1:6" ht="15" customHeight="1" x14ac:dyDescent="0.25">
      <c r="A99" s="6"/>
      <c r="C99" s="7"/>
      <c r="D99" s="7"/>
      <c r="E99" s="7"/>
    </row>
    <row r="100" spans="1:6" ht="15" customHeight="1" x14ac:dyDescent="0.25">
      <c r="A100" s="6"/>
      <c r="C100" s="8">
        <f>SUM(C98:C99)</f>
        <v>0</v>
      </c>
      <c r="D100" s="8">
        <f>SUM(D98:D99)</f>
        <v>0</v>
      </c>
      <c r="E100" s="8">
        <f>SUM(E98:E99)</f>
        <v>0</v>
      </c>
    </row>
    <row r="101" spans="1:6" ht="15" customHeight="1" x14ac:dyDescent="0.25">
      <c r="A101" s="6"/>
      <c r="C101" s="7"/>
      <c r="D101" s="7"/>
      <c r="E101" s="7"/>
    </row>
    <row r="102" spans="1:6" ht="15" customHeight="1" x14ac:dyDescent="0.35">
      <c r="A102" s="13" t="s">
        <v>14</v>
      </c>
      <c r="B102" s="14"/>
      <c r="C102" s="15"/>
      <c r="D102" s="15"/>
      <c r="E102" s="15"/>
      <c r="F102" s="16"/>
    </row>
    <row r="103" spans="1:6" ht="15" customHeight="1" x14ac:dyDescent="0.25">
      <c r="A103" s="1" t="s">
        <v>134</v>
      </c>
      <c r="B103" s="6" t="s">
        <v>174</v>
      </c>
      <c r="C103" s="7">
        <v>10.82</v>
      </c>
      <c r="D103" s="7">
        <v>2.17</v>
      </c>
      <c r="E103" s="7">
        <v>12.99</v>
      </c>
      <c r="F103" s="4" t="s">
        <v>39</v>
      </c>
    </row>
    <row r="104" spans="1:6" ht="15" customHeight="1" x14ac:dyDescent="0.25">
      <c r="A104" s="1" t="s">
        <v>134</v>
      </c>
      <c r="B104" s="6" t="s">
        <v>175</v>
      </c>
      <c r="C104" s="7">
        <v>6.66</v>
      </c>
      <c r="D104" s="7">
        <v>1.33</v>
      </c>
      <c r="E104" s="7">
        <v>7.99</v>
      </c>
      <c r="F104" s="4" t="s">
        <v>39</v>
      </c>
    </row>
    <row r="105" spans="1:6" ht="15" customHeight="1" x14ac:dyDescent="0.25">
      <c r="A105" s="1" t="s">
        <v>176</v>
      </c>
      <c r="B105" s="6" t="s">
        <v>177</v>
      </c>
      <c r="C105" s="7">
        <v>83</v>
      </c>
      <c r="D105" s="7"/>
      <c r="E105" s="7">
        <v>83</v>
      </c>
      <c r="F105" s="4" t="s">
        <v>22</v>
      </c>
    </row>
    <row r="106" spans="1:6" ht="15" customHeight="1" x14ac:dyDescent="0.25">
      <c r="A106" s="1" t="s">
        <v>178</v>
      </c>
      <c r="B106" s="6" t="s">
        <v>179</v>
      </c>
      <c r="C106" s="7">
        <v>450</v>
      </c>
      <c r="D106" s="7">
        <v>90</v>
      </c>
      <c r="E106" s="7">
        <v>540</v>
      </c>
      <c r="F106" s="4" t="s">
        <v>22</v>
      </c>
    </row>
    <row r="107" spans="1:6" ht="15" customHeight="1" x14ac:dyDescent="0.25">
      <c r="A107" s="1" t="s">
        <v>181</v>
      </c>
      <c r="B107" s="6" t="s">
        <v>180</v>
      </c>
      <c r="C107" s="7">
        <v>136</v>
      </c>
      <c r="D107" s="7"/>
      <c r="E107" s="7">
        <v>136</v>
      </c>
      <c r="F107" s="4" t="s">
        <v>22</v>
      </c>
    </row>
    <row r="108" spans="1:6" ht="15" customHeight="1" x14ac:dyDescent="0.25">
      <c r="A108" s="1" t="s">
        <v>148</v>
      </c>
      <c r="B108" s="6" t="s">
        <v>182</v>
      </c>
      <c r="C108" s="7">
        <v>55.94</v>
      </c>
      <c r="D108" s="7">
        <v>11.19</v>
      </c>
      <c r="E108" s="7">
        <v>67.13</v>
      </c>
      <c r="F108" s="4" t="s">
        <v>22</v>
      </c>
    </row>
    <row r="109" spans="1:6" ht="15" customHeight="1" x14ac:dyDescent="0.25">
      <c r="A109" s="1" t="s">
        <v>183</v>
      </c>
      <c r="B109" s="6" t="s">
        <v>184</v>
      </c>
      <c r="C109" s="7">
        <v>380</v>
      </c>
      <c r="D109" s="7"/>
      <c r="E109" s="7">
        <v>380</v>
      </c>
      <c r="F109" s="4" t="s">
        <v>22</v>
      </c>
    </row>
    <row r="110" spans="1:6" ht="15" customHeight="1" x14ac:dyDescent="0.25">
      <c r="A110" s="1" t="s">
        <v>185</v>
      </c>
      <c r="B110" s="6" t="s">
        <v>186</v>
      </c>
      <c r="C110" s="7">
        <v>150</v>
      </c>
      <c r="D110" s="7"/>
      <c r="E110" s="7">
        <v>150</v>
      </c>
      <c r="F110" s="4" t="s">
        <v>22</v>
      </c>
    </row>
    <row r="111" spans="1:6" ht="15" customHeight="1" x14ac:dyDescent="0.25">
      <c r="A111" s="1" t="s">
        <v>187</v>
      </c>
      <c r="B111" s="6" t="s">
        <v>188</v>
      </c>
      <c r="C111" s="7">
        <v>155</v>
      </c>
      <c r="D111" s="7"/>
      <c r="E111" s="7">
        <v>155</v>
      </c>
      <c r="F111" s="4" t="s">
        <v>22</v>
      </c>
    </row>
    <row r="112" spans="1:6" ht="15" customHeight="1" x14ac:dyDescent="0.25">
      <c r="A112" s="1" t="s">
        <v>189</v>
      </c>
      <c r="B112" s="6" t="s">
        <v>190</v>
      </c>
      <c r="C112" s="7">
        <v>265</v>
      </c>
      <c r="D112" s="7"/>
      <c r="E112" s="7">
        <v>265</v>
      </c>
      <c r="F112" s="4" t="s">
        <v>22</v>
      </c>
    </row>
    <row r="113" spans="1:6" ht="15" customHeight="1" x14ac:dyDescent="0.25">
      <c r="A113" s="1" t="s">
        <v>191</v>
      </c>
      <c r="B113" s="6" t="s">
        <v>192</v>
      </c>
      <c r="C113" s="7">
        <v>5839.2</v>
      </c>
      <c r="D113" s="7">
        <v>1167.8399999999999</v>
      </c>
      <c r="E113" s="7">
        <v>7007.04</v>
      </c>
      <c r="F113" s="4" t="s">
        <v>22</v>
      </c>
    </row>
    <row r="114" spans="1:6" ht="15" customHeight="1" x14ac:dyDescent="0.25">
      <c r="A114" s="1" t="s">
        <v>140</v>
      </c>
      <c r="B114" s="6" t="s">
        <v>193</v>
      </c>
      <c r="C114" s="7">
        <v>295.58</v>
      </c>
      <c r="D114" s="7"/>
      <c r="E114" s="7">
        <v>295.58</v>
      </c>
      <c r="F114" s="4" t="s">
        <v>22</v>
      </c>
    </row>
    <row r="115" spans="1:6" ht="15" customHeight="1" x14ac:dyDescent="0.35">
      <c r="A115" s="13"/>
      <c r="B115" s="14"/>
      <c r="C115" s="8">
        <f>SUM(C103:C114)</f>
        <v>7827.2</v>
      </c>
      <c r="D115" s="8">
        <f>SUM(D103:D114)</f>
        <v>1272.53</v>
      </c>
      <c r="E115" s="8">
        <f>SUM(E103:E114)</f>
        <v>9099.73</v>
      </c>
    </row>
    <row r="116" spans="1:6" ht="15" customHeight="1" x14ac:dyDescent="0.35">
      <c r="A116" s="13"/>
      <c r="B116" s="14"/>
      <c r="C116" s="7"/>
      <c r="D116" s="7"/>
      <c r="E116" s="7"/>
      <c r="F116" s="16"/>
    </row>
    <row r="117" spans="1:6" ht="15" customHeight="1" x14ac:dyDescent="0.35">
      <c r="A117" s="13" t="s">
        <v>15</v>
      </c>
      <c r="B117" s="14"/>
      <c r="C117" s="15"/>
      <c r="D117" s="15"/>
      <c r="E117" s="15"/>
      <c r="F117" s="16"/>
    </row>
    <row r="118" spans="1:6" ht="15" customHeight="1" x14ac:dyDescent="0.35">
      <c r="B118" s="6"/>
      <c r="C118" s="7"/>
      <c r="D118" s="7"/>
      <c r="E118" s="7"/>
      <c r="F118" s="16"/>
    </row>
    <row r="119" spans="1:6" ht="15" customHeight="1" x14ac:dyDescent="0.35">
      <c r="A119" s="13"/>
      <c r="B119" s="14"/>
      <c r="C119" s="8">
        <f>SUM(C118:C118)</f>
        <v>0</v>
      </c>
      <c r="D119" s="8">
        <f>SUM(D118:D118)</f>
        <v>0</v>
      </c>
      <c r="E119" s="8">
        <f>SUM(E118:E118)</f>
        <v>0</v>
      </c>
    </row>
    <row r="120" spans="1:6" ht="15" customHeight="1" x14ac:dyDescent="0.35">
      <c r="A120" s="13"/>
      <c r="B120" s="14"/>
      <c r="C120" s="7"/>
      <c r="D120" s="7"/>
      <c r="E120" s="7"/>
    </row>
    <row r="121" spans="1:6" ht="15" customHeight="1" x14ac:dyDescent="0.25">
      <c r="A121" s="5" t="s">
        <v>16</v>
      </c>
      <c r="C121" s="9"/>
      <c r="D121" s="9"/>
      <c r="E121" s="9"/>
    </row>
    <row r="122" spans="1:6" ht="15" customHeight="1" x14ac:dyDescent="0.25">
      <c r="A122" s="1" t="s">
        <v>77</v>
      </c>
      <c r="B122" s="6" t="s">
        <v>159</v>
      </c>
      <c r="C122" s="7">
        <v>16.149999999999999</v>
      </c>
      <c r="D122" s="7">
        <v>0.81</v>
      </c>
      <c r="E122" s="7">
        <v>16.96</v>
      </c>
      <c r="F122" s="4" t="s">
        <v>25</v>
      </c>
    </row>
    <row r="123" spans="1:6" ht="15" customHeight="1" x14ac:dyDescent="0.25">
      <c r="A123" s="1" t="s">
        <v>194</v>
      </c>
      <c r="B123" s="6" t="s">
        <v>195</v>
      </c>
      <c r="C123" s="7">
        <v>333.5</v>
      </c>
      <c r="D123" s="7">
        <v>66.7</v>
      </c>
      <c r="E123" s="7">
        <v>400.2</v>
      </c>
      <c r="F123" s="4" t="s">
        <v>39</v>
      </c>
    </row>
    <row r="124" spans="1:6" ht="15" customHeight="1" x14ac:dyDescent="0.25">
      <c r="A124" s="1" t="s">
        <v>196</v>
      </c>
      <c r="B124" s="6" t="s">
        <v>197</v>
      </c>
      <c r="C124" s="7">
        <v>120</v>
      </c>
      <c r="D124" s="7"/>
      <c r="E124" s="7">
        <v>120</v>
      </c>
      <c r="F124" s="4" t="s">
        <v>22</v>
      </c>
    </row>
    <row r="125" spans="1:6" ht="15" customHeight="1" x14ac:dyDescent="0.25">
      <c r="A125" s="1" t="s">
        <v>77</v>
      </c>
      <c r="B125" s="6" t="s">
        <v>161</v>
      </c>
      <c r="C125" s="7">
        <v>17.559999999999999</v>
      </c>
      <c r="D125" s="7">
        <v>0.88</v>
      </c>
      <c r="E125" s="7">
        <v>18.440000000000001</v>
      </c>
      <c r="F125" s="4" t="s">
        <v>25</v>
      </c>
    </row>
    <row r="126" spans="1:6" ht="15" customHeight="1" x14ac:dyDescent="0.25">
      <c r="A126" s="6"/>
      <c r="C126" s="8">
        <f>SUM(C122:C125)</f>
        <v>487.21</v>
      </c>
      <c r="D126" s="8">
        <f>SUM(D122:D125)</f>
        <v>68.39</v>
      </c>
      <c r="E126" s="8">
        <f>SUM(E122:E125)</f>
        <v>555.6</v>
      </c>
    </row>
    <row r="127" spans="1:6" ht="15" customHeight="1" x14ac:dyDescent="0.3">
      <c r="A127" s="5"/>
      <c r="B127" s="10"/>
      <c r="C127" s="7"/>
      <c r="D127" s="7"/>
      <c r="E127" s="7"/>
    </row>
    <row r="128" spans="1:6" ht="15" customHeight="1" x14ac:dyDescent="0.25">
      <c r="A128" s="17" t="s">
        <v>17</v>
      </c>
      <c r="B128" s="17"/>
      <c r="C128" s="7"/>
      <c r="D128" s="7"/>
      <c r="E128" s="7"/>
    </row>
    <row r="129" spans="1:6" ht="15" customHeight="1" x14ac:dyDescent="0.25">
      <c r="A129" s="18"/>
      <c r="B129" s="18"/>
      <c r="C129" s="7"/>
      <c r="D129" s="7"/>
      <c r="E129" s="7"/>
    </row>
    <row r="130" spans="1:6" ht="15" customHeight="1" x14ac:dyDescent="0.25">
      <c r="C130" s="8">
        <f>SUM(C129:C129)</f>
        <v>0</v>
      </c>
      <c r="D130" s="8">
        <f>SUM(D129:D129)</f>
        <v>0</v>
      </c>
      <c r="E130" s="8">
        <f>SUM(E129:E129)</f>
        <v>0</v>
      </c>
    </row>
    <row r="131" spans="1:6" ht="15" customHeight="1" x14ac:dyDescent="0.25">
      <c r="C131" s="7"/>
      <c r="D131" s="7"/>
      <c r="E131" s="7"/>
    </row>
    <row r="132" spans="1:6" ht="15" customHeight="1" x14ac:dyDescent="0.25">
      <c r="A132" s="5" t="s">
        <v>18</v>
      </c>
      <c r="C132" s="1"/>
      <c r="D132" s="1"/>
      <c r="E132" s="1"/>
      <c r="F132" s="1"/>
    </row>
    <row r="133" spans="1:6" ht="15" customHeight="1" x14ac:dyDescent="0.25">
      <c r="A133" s="1" t="s">
        <v>109</v>
      </c>
      <c r="B133" s="19" t="s">
        <v>198</v>
      </c>
      <c r="C133" s="9">
        <v>14241.16</v>
      </c>
      <c r="D133" s="20"/>
      <c r="E133" s="9">
        <v>14241.16</v>
      </c>
      <c r="F133" s="4" t="s">
        <v>22</v>
      </c>
    </row>
    <row r="134" spans="1:6" ht="15" customHeight="1" x14ac:dyDescent="0.25">
      <c r="A134" s="1" t="s">
        <v>111</v>
      </c>
      <c r="B134" s="19" t="s">
        <v>199</v>
      </c>
      <c r="C134" s="9">
        <v>3723.72</v>
      </c>
      <c r="D134" s="20"/>
      <c r="E134" s="9">
        <v>3723.72</v>
      </c>
      <c r="F134" s="4" t="s">
        <v>22</v>
      </c>
    </row>
    <row r="135" spans="1:6" ht="15" customHeight="1" x14ac:dyDescent="0.25">
      <c r="A135" s="1" t="s">
        <v>113</v>
      </c>
      <c r="B135" s="19" t="s">
        <v>200</v>
      </c>
      <c r="C135" s="9">
        <v>3166.81</v>
      </c>
      <c r="D135" s="20"/>
      <c r="E135" s="9">
        <v>3166.81</v>
      </c>
      <c r="F135" s="4" t="s">
        <v>22</v>
      </c>
    </row>
    <row r="136" spans="1:6" ht="15" customHeight="1" x14ac:dyDescent="0.25">
      <c r="C136" s="8">
        <f>SUM(C133:C135)</f>
        <v>21131.690000000002</v>
      </c>
      <c r="D136" s="8">
        <f>SUM(D133:D135)</f>
        <v>0</v>
      </c>
      <c r="E136" s="8">
        <f>SUM(E133:E135)</f>
        <v>21131.690000000002</v>
      </c>
      <c r="F136" s="1"/>
    </row>
    <row r="137" spans="1:6" ht="15" customHeight="1" x14ac:dyDescent="0.25">
      <c r="C137" s="1"/>
      <c r="D137" s="1"/>
      <c r="E137" s="1"/>
      <c r="F137" s="1"/>
    </row>
    <row r="138" spans="1:6" ht="15" customHeight="1" x14ac:dyDescent="0.25">
      <c r="B138" s="21" t="s">
        <v>20</v>
      </c>
      <c r="C138" s="8">
        <f>SUM(+C130+C14+C79+C44+C40+C56+C95+C64+C100+C115+C119+C126+C136)</f>
        <v>48422.91</v>
      </c>
      <c r="D138" s="8">
        <f>SUM(+D130+D14+D79+D44+D40+D56+D95+D64+D100+D115+D119+D126+D136)</f>
        <v>3137.2399999999993</v>
      </c>
      <c r="E138" s="8">
        <f>SUM(+E130+E14+E79+E44+E40+E56+E95+E64+E100+E115+E119+E126+E136)</f>
        <v>51560.15</v>
      </c>
    </row>
    <row r="139" spans="1:6" ht="15" customHeight="1" x14ac:dyDescent="0.25">
      <c r="C139" s="7"/>
      <c r="D139" s="7"/>
      <c r="E139" s="7"/>
    </row>
    <row r="140" spans="1:6" ht="15" customHeight="1" x14ac:dyDescent="0.25">
      <c r="C140" s="7"/>
      <c r="D140" s="7"/>
      <c r="E140" s="7"/>
    </row>
    <row r="141" spans="1:6" ht="15" customHeight="1" x14ac:dyDescent="0.25">
      <c r="C141" s="7"/>
      <c r="D141" s="7"/>
      <c r="E141" s="7"/>
    </row>
    <row r="142" spans="1:6" ht="15" customHeight="1" x14ac:dyDescent="0.25">
      <c r="A142" s="1" t="s">
        <v>21</v>
      </c>
      <c r="B142" s="22"/>
      <c r="C142" s="7"/>
      <c r="D142" s="7"/>
      <c r="E142" s="7"/>
    </row>
    <row r="143" spans="1:6" ht="15" customHeight="1" x14ac:dyDescent="0.25">
      <c r="B143" s="22"/>
      <c r="C143" s="7"/>
      <c r="D143" s="7"/>
      <c r="E143" s="7"/>
    </row>
    <row r="144" spans="1:6" ht="15" customHeight="1" x14ac:dyDescent="0.25">
      <c r="A144" s="23"/>
      <c r="B144" s="18"/>
      <c r="C144" s="22"/>
      <c r="D144" s="28"/>
      <c r="E144" s="24"/>
    </row>
    <row r="145" spans="1:4" ht="15" customHeight="1" x14ac:dyDescent="0.25">
      <c r="B145" s="22"/>
      <c r="C145" s="28"/>
    </row>
    <row r="146" spans="1:4" ht="15" customHeight="1" x14ac:dyDescent="0.25">
      <c r="B146" s="25"/>
      <c r="C146" s="22"/>
      <c r="D146" s="28"/>
    </row>
    <row r="147" spans="1:4" ht="15" customHeight="1" x14ac:dyDescent="0.25">
      <c r="A147" s="23"/>
      <c r="B147" s="18"/>
      <c r="C147" s="22"/>
      <c r="D147" s="28"/>
    </row>
    <row r="148" spans="1:4" ht="15" customHeight="1" x14ac:dyDescent="0.25"/>
    <row r="149" spans="1:4" ht="15" customHeight="1" x14ac:dyDescent="0.25"/>
    <row r="150" spans="1:4" ht="15" customHeight="1" x14ac:dyDescent="0.25"/>
    <row r="151" spans="1:4" ht="15" customHeight="1" x14ac:dyDescent="0.25"/>
    <row r="152" spans="1:4" ht="15" customHeight="1" x14ac:dyDescent="0.25"/>
    <row r="153" spans="1:4" ht="15" customHeight="1" x14ac:dyDescent="0.25"/>
    <row r="154" spans="1:4" ht="15" customHeight="1" x14ac:dyDescent="0.25"/>
    <row r="155" spans="1:4" ht="15" customHeight="1" x14ac:dyDescent="0.25"/>
    <row r="156" spans="1:4" ht="15" customHeight="1" x14ac:dyDescent="0.25"/>
    <row r="157" spans="1:4" ht="15" customHeight="1" x14ac:dyDescent="0.25"/>
    <row r="158" spans="1:4" ht="15" customHeight="1" x14ac:dyDescent="0.25"/>
    <row r="159" spans="1:4" ht="15" customHeight="1" x14ac:dyDescent="0.25"/>
  </sheetData>
  <mergeCells count="1">
    <mergeCell ref="A1:F1"/>
  </mergeCells>
  <pageMargins left="0" right="0" top="0.35433070866141736" bottom="0" header="0.31496062992125984" footer="0.31496062992125984"/>
  <pageSetup paperSize="9" scale="80" orientation="portrait" r:id="rId1"/>
  <rowBreaks count="1" manualBreakCount="1">
    <brk id="80" max="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35"/>
  <sheetViews>
    <sheetView topLeftCell="A103" zoomScale="130" zoomScaleNormal="130" workbookViewId="0">
      <selection activeCell="A98" sqref="A98"/>
    </sheetView>
  </sheetViews>
  <sheetFormatPr defaultColWidth="8.8984375" defaultRowHeight="13.85" x14ac:dyDescent="0.25"/>
  <cols>
    <col min="1" max="1" width="34" style="1" customWidth="1"/>
    <col min="2" max="2" width="44.3984375" style="1" customWidth="1"/>
    <col min="3" max="3" width="13.296875" style="3" customWidth="1"/>
    <col min="4" max="4" width="13" style="3" customWidth="1"/>
    <col min="5" max="5" width="12.59765625" style="3" customWidth="1"/>
    <col min="6" max="6" width="8.69921875" style="4" customWidth="1"/>
    <col min="7" max="7" width="3.09765625" style="1" customWidth="1"/>
    <col min="8" max="255" width="8.8984375" style="1"/>
    <col min="256" max="256" width="4.3984375" style="1" customWidth="1"/>
    <col min="257" max="257" width="34" style="1" customWidth="1"/>
    <col min="258" max="258" width="44.3984375" style="1" customWidth="1"/>
    <col min="259" max="259" width="13.296875" style="1" customWidth="1"/>
    <col min="260" max="260" width="13" style="1" customWidth="1"/>
    <col min="261" max="261" width="12.59765625" style="1" customWidth="1"/>
    <col min="262" max="262" width="8.69921875" style="1" customWidth="1"/>
    <col min="263" max="263" width="3.09765625" style="1" customWidth="1"/>
    <col min="264" max="511" width="8.8984375" style="1"/>
    <col min="512" max="512" width="4.3984375" style="1" customWidth="1"/>
    <col min="513" max="513" width="34" style="1" customWidth="1"/>
    <col min="514" max="514" width="44.3984375" style="1" customWidth="1"/>
    <col min="515" max="515" width="13.296875" style="1" customWidth="1"/>
    <col min="516" max="516" width="13" style="1" customWidth="1"/>
    <col min="517" max="517" width="12.59765625" style="1" customWidth="1"/>
    <col min="518" max="518" width="8.69921875" style="1" customWidth="1"/>
    <col min="519" max="519" width="3.09765625" style="1" customWidth="1"/>
    <col min="520" max="767" width="8.8984375" style="1"/>
    <col min="768" max="768" width="4.3984375" style="1" customWidth="1"/>
    <col min="769" max="769" width="34" style="1" customWidth="1"/>
    <col min="770" max="770" width="44.3984375" style="1" customWidth="1"/>
    <col min="771" max="771" width="13.296875" style="1" customWidth="1"/>
    <col min="772" max="772" width="13" style="1" customWidth="1"/>
    <col min="773" max="773" width="12.59765625" style="1" customWidth="1"/>
    <col min="774" max="774" width="8.69921875" style="1" customWidth="1"/>
    <col min="775" max="775" width="3.09765625" style="1" customWidth="1"/>
    <col min="776" max="1023" width="8.8984375" style="1"/>
    <col min="1024" max="1024" width="4.3984375" style="1" customWidth="1"/>
    <col min="1025" max="1025" width="34" style="1" customWidth="1"/>
    <col min="1026" max="1026" width="44.3984375" style="1" customWidth="1"/>
    <col min="1027" max="1027" width="13.296875" style="1" customWidth="1"/>
    <col min="1028" max="1028" width="13" style="1" customWidth="1"/>
    <col min="1029" max="1029" width="12.59765625" style="1" customWidth="1"/>
    <col min="1030" max="1030" width="8.69921875" style="1" customWidth="1"/>
    <col min="1031" max="1031" width="3.09765625" style="1" customWidth="1"/>
    <col min="1032" max="1279" width="8.8984375" style="1"/>
    <col min="1280" max="1280" width="4.3984375" style="1" customWidth="1"/>
    <col min="1281" max="1281" width="34" style="1" customWidth="1"/>
    <col min="1282" max="1282" width="44.3984375" style="1" customWidth="1"/>
    <col min="1283" max="1283" width="13.296875" style="1" customWidth="1"/>
    <col min="1284" max="1284" width="13" style="1" customWidth="1"/>
    <col min="1285" max="1285" width="12.59765625" style="1" customWidth="1"/>
    <col min="1286" max="1286" width="8.69921875" style="1" customWidth="1"/>
    <col min="1287" max="1287" width="3.09765625" style="1" customWidth="1"/>
    <col min="1288" max="1535" width="8.8984375" style="1"/>
    <col min="1536" max="1536" width="4.3984375" style="1" customWidth="1"/>
    <col min="1537" max="1537" width="34" style="1" customWidth="1"/>
    <col min="1538" max="1538" width="44.3984375" style="1" customWidth="1"/>
    <col min="1539" max="1539" width="13.296875" style="1" customWidth="1"/>
    <col min="1540" max="1540" width="13" style="1" customWidth="1"/>
    <col min="1541" max="1541" width="12.59765625" style="1" customWidth="1"/>
    <col min="1542" max="1542" width="8.69921875" style="1" customWidth="1"/>
    <col min="1543" max="1543" width="3.09765625" style="1" customWidth="1"/>
    <col min="1544" max="1791" width="8.8984375" style="1"/>
    <col min="1792" max="1792" width="4.3984375" style="1" customWidth="1"/>
    <col min="1793" max="1793" width="34" style="1" customWidth="1"/>
    <col min="1794" max="1794" width="44.3984375" style="1" customWidth="1"/>
    <col min="1795" max="1795" width="13.296875" style="1" customWidth="1"/>
    <col min="1796" max="1796" width="13" style="1" customWidth="1"/>
    <col min="1797" max="1797" width="12.59765625" style="1" customWidth="1"/>
    <col min="1798" max="1798" width="8.69921875" style="1" customWidth="1"/>
    <col min="1799" max="1799" width="3.09765625" style="1" customWidth="1"/>
    <col min="1800" max="2047" width="8.8984375" style="1"/>
    <col min="2048" max="2048" width="4.3984375" style="1" customWidth="1"/>
    <col min="2049" max="2049" width="34" style="1" customWidth="1"/>
    <col min="2050" max="2050" width="44.3984375" style="1" customWidth="1"/>
    <col min="2051" max="2051" width="13.296875" style="1" customWidth="1"/>
    <col min="2052" max="2052" width="13" style="1" customWidth="1"/>
    <col min="2053" max="2053" width="12.59765625" style="1" customWidth="1"/>
    <col min="2054" max="2054" width="8.69921875" style="1" customWidth="1"/>
    <col min="2055" max="2055" width="3.09765625" style="1" customWidth="1"/>
    <col min="2056" max="2303" width="8.8984375" style="1"/>
    <col min="2304" max="2304" width="4.3984375" style="1" customWidth="1"/>
    <col min="2305" max="2305" width="34" style="1" customWidth="1"/>
    <col min="2306" max="2306" width="44.3984375" style="1" customWidth="1"/>
    <col min="2307" max="2307" width="13.296875" style="1" customWidth="1"/>
    <col min="2308" max="2308" width="13" style="1" customWidth="1"/>
    <col min="2309" max="2309" width="12.59765625" style="1" customWidth="1"/>
    <col min="2310" max="2310" width="8.69921875" style="1" customWidth="1"/>
    <col min="2311" max="2311" width="3.09765625" style="1" customWidth="1"/>
    <col min="2312" max="2559" width="8.8984375" style="1"/>
    <col min="2560" max="2560" width="4.3984375" style="1" customWidth="1"/>
    <col min="2561" max="2561" width="34" style="1" customWidth="1"/>
    <col min="2562" max="2562" width="44.3984375" style="1" customWidth="1"/>
    <col min="2563" max="2563" width="13.296875" style="1" customWidth="1"/>
    <col min="2564" max="2564" width="13" style="1" customWidth="1"/>
    <col min="2565" max="2565" width="12.59765625" style="1" customWidth="1"/>
    <col min="2566" max="2566" width="8.69921875" style="1" customWidth="1"/>
    <col min="2567" max="2567" width="3.09765625" style="1" customWidth="1"/>
    <col min="2568" max="2815" width="8.8984375" style="1"/>
    <col min="2816" max="2816" width="4.3984375" style="1" customWidth="1"/>
    <col min="2817" max="2817" width="34" style="1" customWidth="1"/>
    <col min="2818" max="2818" width="44.3984375" style="1" customWidth="1"/>
    <col min="2819" max="2819" width="13.296875" style="1" customWidth="1"/>
    <col min="2820" max="2820" width="13" style="1" customWidth="1"/>
    <col min="2821" max="2821" width="12.59765625" style="1" customWidth="1"/>
    <col min="2822" max="2822" width="8.69921875" style="1" customWidth="1"/>
    <col min="2823" max="2823" width="3.09765625" style="1" customWidth="1"/>
    <col min="2824" max="3071" width="8.8984375" style="1"/>
    <col min="3072" max="3072" width="4.3984375" style="1" customWidth="1"/>
    <col min="3073" max="3073" width="34" style="1" customWidth="1"/>
    <col min="3074" max="3074" width="44.3984375" style="1" customWidth="1"/>
    <col min="3075" max="3075" width="13.296875" style="1" customWidth="1"/>
    <col min="3076" max="3076" width="13" style="1" customWidth="1"/>
    <col min="3077" max="3077" width="12.59765625" style="1" customWidth="1"/>
    <col min="3078" max="3078" width="8.69921875" style="1" customWidth="1"/>
    <col min="3079" max="3079" width="3.09765625" style="1" customWidth="1"/>
    <col min="3080" max="3327" width="8.8984375" style="1"/>
    <col min="3328" max="3328" width="4.3984375" style="1" customWidth="1"/>
    <col min="3329" max="3329" width="34" style="1" customWidth="1"/>
    <col min="3330" max="3330" width="44.3984375" style="1" customWidth="1"/>
    <col min="3331" max="3331" width="13.296875" style="1" customWidth="1"/>
    <col min="3332" max="3332" width="13" style="1" customWidth="1"/>
    <col min="3333" max="3333" width="12.59765625" style="1" customWidth="1"/>
    <col min="3334" max="3334" width="8.69921875" style="1" customWidth="1"/>
    <col min="3335" max="3335" width="3.09765625" style="1" customWidth="1"/>
    <col min="3336" max="3583" width="8.8984375" style="1"/>
    <col min="3584" max="3584" width="4.3984375" style="1" customWidth="1"/>
    <col min="3585" max="3585" width="34" style="1" customWidth="1"/>
    <col min="3586" max="3586" width="44.3984375" style="1" customWidth="1"/>
    <col min="3587" max="3587" width="13.296875" style="1" customWidth="1"/>
    <col min="3588" max="3588" width="13" style="1" customWidth="1"/>
    <col min="3589" max="3589" width="12.59765625" style="1" customWidth="1"/>
    <col min="3590" max="3590" width="8.69921875" style="1" customWidth="1"/>
    <col min="3591" max="3591" width="3.09765625" style="1" customWidth="1"/>
    <col min="3592" max="3839" width="8.8984375" style="1"/>
    <col min="3840" max="3840" width="4.3984375" style="1" customWidth="1"/>
    <col min="3841" max="3841" width="34" style="1" customWidth="1"/>
    <col min="3842" max="3842" width="44.3984375" style="1" customWidth="1"/>
    <col min="3843" max="3843" width="13.296875" style="1" customWidth="1"/>
    <col min="3844" max="3844" width="13" style="1" customWidth="1"/>
    <col min="3845" max="3845" width="12.59765625" style="1" customWidth="1"/>
    <col min="3846" max="3846" width="8.69921875" style="1" customWidth="1"/>
    <col min="3847" max="3847" width="3.09765625" style="1" customWidth="1"/>
    <col min="3848" max="4095" width="8.8984375" style="1"/>
    <col min="4096" max="4096" width="4.3984375" style="1" customWidth="1"/>
    <col min="4097" max="4097" width="34" style="1" customWidth="1"/>
    <col min="4098" max="4098" width="44.3984375" style="1" customWidth="1"/>
    <col min="4099" max="4099" width="13.296875" style="1" customWidth="1"/>
    <col min="4100" max="4100" width="13" style="1" customWidth="1"/>
    <col min="4101" max="4101" width="12.59765625" style="1" customWidth="1"/>
    <col min="4102" max="4102" width="8.69921875" style="1" customWidth="1"/>
    <col min="4103" max="4103" width="3.09765625" style="1" customWidth="1"/>
    <col min="4104" max="4351" width="8.8984375" style="1"/>
    <col min="4352" max="4352" width="4.3984375" style="1" customWidth="1"/>
    <col min="4353" max="4353" width="34" style="1" customWidth="1"/>
    <col min="4354" max="4354" width="44.3984375" style="1" customWidth="1"/>
    <col min="4355" max="4355" width="13.296875" style="1" customWidth="1"/>
    <col min="4356" max="4356" width="13" style="1" customWidth="1"/>
    <col min="4357" max="4357" width="12.59765625" style="1" customWidth="1"/>
    <col min="4358" max="4358" width="8.69921875" style="1" customWidth="1"/>
    <col min="4359" max="4359" width="3.09765625" style="1" customWidth="1"/>
    <col min="4360" max="4607" width="8.8984375" style="1"/>
    <col min="4608" max="4608" width="4.3984375" style="1" customWidth="1"/>
    <col min="4609" max="4609" width="34" style="1" customWidth="1"/>
    <col min="4610" max="4610" width="44.3984375" style="1" customWidth="1"/>
    <col min="4611" max="4611" width="13.296875" style="1" customWidth="1"/>
    <col min="4612" max="4612" width="13" style="1" customWidth="1"/>
    <col min="4613" max="4613" width="12.59765625" style="1" customWidth="1"/>
    <col min="4614" max="4614" width="8.69921875" style="1" customWidth="1"/>
    <col min="4615" max="4615" width="3.09765625" style="1" customWidth="1"/>
    <col min="4616" max="4863" width="8.8984375" style="1"/>
    <col min="4864" max="4864" width="4.3984375" style="1" customWidth="1"/>
    <col min="4865" max="4865" width="34" style="1" customWidth="1"/>
    <col min="4866" max="4866" width="44.3984375" style="1" customWidth="1"/>
    <col min="4867" max="4867" width="13.296875" style="1" customWidth="1"/>
    <col min="4868" max="4868" width="13" style="1" customWidth="1"/>
    <col min="4869" max="4869" width="12.59765625" style="1" customWidth="1"/>
    <col min="4870" max="4870" width="8.69921875" style="1" customWidth="1"/>
    <col min="4871" max="4871" width="3.09765625" style="1" customWidth="1"/>
    <col min="4872" max="5119" width="8.8984375" style="1"/>
    <col min="5120" max="5120" width="4.3984375" style="1" customWidth="1"/>
    <col min="5121" max="5121" width="34" style="1" customWidth="1"/>
    <col min="5122" max="5122" width="44.3984375" style="1" customWidth="1"/>
    <col min="5123" max="5123" width="13.296875" style="1" customWidth="1"/>
    <col min="5124" max="5124" width="13" style="1" customWidth="1"/>
    <col min="5125" max="5125" width="12.59765625" style="1" customWidth="1"/>
    <col min="5126" max="5126" width="8.69921875" style="1" customWidth="1"/>
    <col min="5127" max="5127" width="3.09765625" style="1" customWidth="1"/>
    <col min="5128" max="5375" width="8.8984375" style="1"/>
    <col min="5376" max="5376" width="4.3984375" style="1" customWidth="1"/>
    <col min="5377" max="5377" width="34" style="1" customWidth="1"/>
    <col min="5378" max="5378" width="44.3984375" style="1" customWidth="1"/>
    <col min="5379" max="5379" width="13.296875" style="1" customWidth="1"/>
    <col min="5380" max="5380" width="13" style="1" customWidth="1"/>
    <col min="5381" max="5381" width="12.59765625" style="1" customWidth="1"/>
    <col min="5382" max="5382" width="8.69921875" style="1" customWidth="1"/>
    <col min="5383" max="5383" width="3.09765625" style="1" customWidth="1"/>
    <col min="5384" max="5631" width="8.8984375" style="1"/>
    <col min="5632" max="5632" width="4.3984375" style="1" customWidth="1"/>
    <col min="5633" max="5633" width="34" style="1" customWidth="1"/>
    <col min="5634" max="5634" width="44.3984375" style="1" customWidth="1"/>
    <col min="5635" max="5635" width="13.296875" style="1" customWidth="1"/>
    <col min="5636" max="5636" width="13" style="1" customWidth="1"/>
    <col min="5637" max="5637" width="12.59765625" style="1" customWidth="1"/>
    <col min="5638" max="5638" width="8.69921875" style="1" customWidth="1"/>
    <col min="5639" max="5639" width="3.09765625" style="1" customWidth="1"/>
    <col min="5640" max="5887" width="8.8984375" style="1"/>
    <col min="5888" max="5888" width="4.3984375" style="1" customWidth="1"/>
    <col min="5889" max="5889" width="34" style="1" customWidth="1"/>
    <col min="5890" max="5890" width="44.3984375" style="1" customWidth="1"/>
    <col min="5891" max="5891" width="13.296875" style="1" customWidth="1"/>
    <col min="5892" max="5892" width="13" style="1" customWidth="1"/>
    <col min="5893" max="5893" width="12.59765625" style="1" customWidth="1"/>
    <col min="5894" max="5894" width="8.69921875" style="1" customWidth="1"/>
    <col min="5895" max="5895" width="3.09765625" style="1" customWidth="1"/>
    <col min="5896" max="6143" width="8.8984375" style="1"/>
    <col min="6144" max="6144" width="4.3984375" style="1" customWidth="1"/>
    <col min="6145" max="6145" width="34" style="1" customWidth="1"/>
    <col min="6146" max="6146" width="44.3984375" style="1" customWidth="1"/>
    <col min="6147" max="6147" width="13.296875" style="1" customWidth="1"/>
    <col min="6148" max="6148" width="13" style="1" customWidth="1"/>
    <col min="6149" max="6149" width="12.59765625" style="1" customWidth="1"/>
    <col min="6150" max="6150" width="8.69921875" style="1" customWidth="1"/>
    <col min="6151" max="6151" width="3.09765625" style="1" customWidth="1"/>
    <col min="6152" max="6399" width="8.8984375" style="1"/>
    <col min="6400" max="6400" width="4.3984375" style="1" customWidth="1"/>
    <col min="6401" max="6401" width="34" style="1" customWidth="1"/>
    <col min="6402" max="6402" width="44.3984375" style="1" customWidth="1"/>
    <col min="6403" max="6403" width="13.296875" style="1" customWidth="1"/>
    <col min="6404" max="6404" width="13" style="1" customWidth="1"/>
    <col min="6405" max="6405" width="12.59765625" style="1" customWidth="1"/>
    <col min="6406" max="6406" width="8.69921875" style="1" customWidth="1"/>
    <col min="6407" max="6407" width="3.09765625" style="1" customWidth="1"/>
    <col min="6408" max="6655" width="8.8984375" style="1"/>
    <col min="6656" max="6656" width="4.3984375" style="1" customWidth="1"/>
    <col min="6657" max="6657" width="34" style="1" customWidth="1"/>
    <col min="6658" max="6658" width="44.3984375" style="1" customWidth="1"/>
    <col min="6659" max="6659" width="13.296875" style="1" customWidth="1"/>
    <col min="6660" max="6660" width="13" style="1" customWidth="1"/>
    <col min="6661" max="6661" width="12.59765625" style="1" customWidth="1"/>
    <col min="6662" max="6662" width="8.69921875" style="1" customWidth="1"/>
    <col min="6663" max="6663" width="3.09765625" style="1" customWidth="1"/>
    <col min="6664" max="6911" width="8.8984375" style="1"/>
    <col min="6912" max="6912" width="4.3984375" style="1" customWidth="1"/>
    <col min="6913" max="6913" width="34" style="1" customWidth="1"/>
    <col min="6914" max="6914" width="44.3984375" style="1" customWidth="1"/>
    <col min="6915" max="6915" width="13.296875" style="1" customWidth="1"/>
    <col min="6916" max="6916" width="13" style="1" customWidth="1"/>
    <col min="6917" max="6917" width="12.59765625" style="1" customWidth="1"/>
    <col min="6918" max="6918" width="8.69921875" style="1" customWidth="1"/>
    <col min="6919" max="6919" width="3.09765625" style="1" customWidth="1"/>
    <col min="6920" max="7167" width="8.8984375" style="1"/>
    <col min="7168" max="7168" width="4.3984375" style="1" customWidth="1"/>
    <col min="7169" max="7169" width="34" style="1" customWidth="1"/>
    <col min="7170" max="7170" width="44.3984375" style="1" customWidth="1"/>
    <col min="7171" max="7171" width="13.296875" style="1" customWidth="1"/>
    <col min="7172" max="7172" width="13" style="1" customWidth="1"/>
    <col min="7173" max="7173" width="12.59765625" style="1" customWidth="1"/>
    <col min="7174" max="7174" width="8.69921875" style="1" customWidth="1"/>
    <col min="7175" max="7175" width="3.09765625" style="1" customWidth="1"/>
    <col min="7176" max="7423" width="8.8984375" style="1"/>
    <col min="7424" max="7424" width="4.3984375" style="1" customWidth="1"/>
    <col min="7425" max="7425" width="34" style="1" customWidth="1"/>
    <col min="7426" max="7426" width="44.3984375" style="1" customWidth="1"/>
    <col min="7427" max="7427" width="13.296875" style="1" customWidth="1"/>
    <col min="7428" max="7428" width="13" style="1" customWidth="1"/>
    <col min="7429" max="7429" width="12.59765625" style="1" customWidth="1"/>
    <col min="7430" max="7430" width="8.69921875" style="1" customWidth="1"/>
    <col min="7431" max="7431" width="3.09765625" style="1" customWidth="1"/>
    <col min="7432" max="7679" width="8.8984375" style="1"/>
    <col min="7680" max="7680" width="4.3984375" style="1" customWidth="1"/>
    <col min="7681" max="7681" width="34" style="1" customWidth="1"/>
    <col min="7682" max="7682" width="44.3984375" style="1" customWidth="1"/>
    <col min="7683" max="7683" width="13.296875" style="1" customWidth="1"/>
    <col min="7684" max="7684" width="13" style="1" customWidth="1"/>
    <col min="7685" max="7685" width="12.59765625" style="1" customWidth="1"/>
    <col min="7686" max="7686" width="8.69921875" style="1" customWidth="1"/>
    <col min="7687" max="7687" width="3.09765625" style="1" customWidth="1"/>
    <col min="7688" max="7935" width="8.8984375" style="1"/>
    <col min="7936" max="7936" width="4.3984375" style="1" customWidth="1"/>
    <col min="7937" max="7937" width="34" style="1" customWidth="1"/>
    <col min="7938" max="7938" width="44.3984375" style="1" customWidth="1"/>
    <col min="7939" max="7939" width="13.296875" style="1" customWidth="1"/>
    <col min="7940" max="7940" width="13" style="1" customWidth="1"/>
    <col min="7941" max="7941" width="12.59765625" style="1" customWidth="1"/>
    <col min="7942" max="7942" width="8.69921875" style="1" customWidth="1"/>
    <col min="7943" max="7943" width="3.09765625" style="1" customWidth="1"/>
    <col min="7944" max="8191" width="8.8984375" style="1"/>
    <col min="8192" max="8192" width="4.3984375" style="1" customWidth="1"/>
    <col min="8193" max="8193" width="34" style="1" customWidth="1"/>
    <col min="8194" max="8194" width="44.3984375" style="1" customWidth="1"/>
    <col min="8195" max="8195" width="13.296875" style="1" customWidth="1"/>
    <col min="8196" max="8196" width="13" style="1" customWidth="1"/>
    <col min="8197" max="8197" width="12.59765625" style="1" customWidth="1"/>
    <col min="8198" max="8198" width="8.69921875" style="1" customWidth="1"/>
    <col min="8199" max="8199" width="3.09765625" style="1" customWidth="1"/>
    <col min="8200" max="8447" width="8.8984375" style="1"/>
    <col min="8448" max="8448" width="4.3984375" style="1" customWidth="1"/>
    <col min="8449" max="8449" width="34" style="1" customWidth="1"/>
    <col min="8450" max="8450" width="44.3984375" style="1" customWidth="1"/>
    <col min="8451" max="8451" width="13.296875" style="1" customWidth="1"/>
    <col min="8452" max="8452" width="13" style="1" customWidth="1"/>
    <col min="8453" max="8453" width="12.59765625" style="1" customWidth="1"/>
    <col min="8454" max="8454" width="8.69921875" style="1" customWidth="1"/>
    <col min="8455" max="8455" width="3.09765625" style="1" customWidth="1"/>
    <col min="8456" max="8703" width="8.8984375" style="1"/>
    <col min="8704" max="8704" width="4.3984375" style="1" customWidth="1"/>
    <col min="8705" max="8705" width="34" style="1" customWidth="1"/>
    <col min="8706" max="8706" width="44.3984375" style="1" customWidth="1"/>
    <col min="8707" max="8707" width="13.296875" style="1" customWidth="1"/>
    <col min="8708" max="8708" width="13" style="1" customWidth="1"/>
    <col min="8709" max="8709" width="12.59765625" style="1" customWidth="1"/>
    <col min="8710" max="8710" width="8.69921875" style="1" customWidth="1"/>
    <col min="8711" max="8711" width="3.09765625" style="1" customWidth="1"/>
    <col min="8712" max="8959" width="8.8984375" style="1"/>
    <col min="8960" max="8960" width="4.3984375" style="1" customWidth="1"/>
    <col min="8961" max="8961" width="34" style="1" customWidth="1"/>
    <col min="8962" max="8962" width="44.3984375" style="1" customWidth="1"/>
    <col min="8963" max="8963" width="13.296875" style="1" customWidth="1"/>
    <col min="8964" max="8964" width="13" style="1" customWidth="1"/>
    <col min="8965" max="8965" width="12.59765625" style="1" customWidth="1"/>
    <col min="8966" max="8966" width="8.69921875" style="1" customWidth="1"/>
    <col min="8967" max="8967" width="3.09765625" style="1" customWidth="1"/>
    <col min="8968" max="9215" width="8.8984375" style="1"/>
    <col min="9216" max="9216" width="4.3984375" style="1" customWidth="1"/>
    <col min="9217" max="9217" width="34" style="1" customWidth="1"/>
    <col min="9218" max="9218" width="44.3984375" style="1" customWidth="1"/>
    <col min="9219" max="9219" width="13.296875" style="1" customWidth="1"/>
    <col min="9220" max="9220" width="13" style="1" customWidth="1"/>
    <col min="9221" max="9221" width="12.59765625" style="1" customWidth="1"/>
    <col min="9222" max="9222" width="8.69921875" style="1" customWidth="1"/>
    <col min="9223" max="9223" width="3.09765625" style="1" customWidth="1"/>
    <col min="9224" max="9471" width="8.8984375" style="1"/>
    <col min="9472" max="9472" width="4.3984375" style="1" customWidth="1"/>
    <col min="9473" max="9473" width="34" style="1" customWidth="1"/>
    <col min="9474" max="9474" width="44.3984375" style="1" customWidth="1"/>
    <col min="9475" max="9475" width="13.296875" style="1" customWidth="1"/>
    <col min="9476" max="9476" width="13" style="1" customWidth="1"/>
    <col min="9477" max="9477" width="12.59765625" style="1" customWidth="1"/>
    <col min="9478" max="9478" width="8.69921875" style="1" customWidth="1"/>
    <col min="9479" max="9479" width="3.09765625" style="1" customWidth="1"/>
    <col min="9480" max="9727" width="8.8984375" style="1"/>
    <col min="9728" max="9728" width="4.3984375" style="1" customWidth="1"/>
    <col min="9729" max="9729" width="34" style="1" customWidth="1"/>
    <col min="9730" max="9730" width="44.3984375" style="1" customWidth="1"/>
    <col min="9731" max="9731" width="13.296875" style="1" customWidth="1"/>
    <col min="9732" max="9732" width="13" style="1" customWidth="1"/>
    <col min="9733" max="9733" width="12.59765625" style="1" customWidth="1"/>
    <col min="9734" max="9734" width="8.69921875" style="1" customWidth="1"/>
    <col min="9735" max="9735" width="3.09765625" style="1" customWidth="1"/>
    <col min="9736" max="9983" width="8.8984375" style="1"/>
    <col min="9984" max="9984" width="4.3984375" style="1" customWidth="1"/>
    <col min="9985" max="9985" width="34" style="1" customWidth="1"/>
    <col min="9986" max="9986" width="44.3984375" style="1" customWidth="1"/>
    <col min="9987" max="9987" width="13.296875" style="1" customWidth="1"/>
    <col min="9988" max="9988" width="13" style="1" customWidth="1"/>
    <col min="9989" max="9989" width="12.59765625" style="1" customWidth="1"/>
    <col min="9990" max="9990" width="8.69921875" style="1" customWidth="1"/>
    <col min="9991" max="9991" width="3.09765625" style="1" customWidth="1"/>
    <col min="9992" max="10239" width="8.8984375" style="1"/>
    <col min="10240" max="10240" width="4.3984375" style="1" customWidth="1"/>
    <col min="10241" max="10241" width="34" style="1" customWidth="1"/>
    <col min="10242" max="10242" width="44.3984375" style="1" customWidth="1"/>
    <col min="10243" max="10243" width="13.296875" style="1" customWidth="1"/>
    <col min="10244" max="10244" width="13" style="1" customWidth="1"/>
    <col min="10245" max="10245" width="12.59765625" style="1" customWidth="1"/>
    <col min="10246" max="10246" width="8.69921875" style="1" customWidth="1"/>
    <col min="10247" max="10247" width="3.09765625" style="1" customWidth="1"/>
    <col min="10248" max="10495" width="8.8984375" style="1"/>
    <col min="10496" max="10496" width="4.3984375" style="1" customWidth="1"/>
    <col min="10497" max="10497" width="34" style="1" customWidth="1"/>
    <col min="10498" max="10498" width="44.3984375" style="1" customWidth="1"/>
    <col min="10499" max="10499" width="13.296875" style="1" customWidth="1"/>
    <col min="10500" max="10500" width="13" style="1" customWidth="1"/>
    <col min="10501" max="10501" width="12.59765625" style="1" customWidth="1"/>
    <col min="10502" max="10502" width="8.69921875" style="1" customWidth="1"/>
    <col min="10503" max="10503" width="3.09765625" style="1" customWidth="1"/>
    <col min="10504" max="10751" width="8.8984375" style="1"/>
    <col min="10752" max="10752" width="4.3984375" style="1" customWidth="1"/>
    <col min="10753" max="10753" width="34" style="1" customWidth="1"/>
    <col min="10754" max="10754" width="44.3984375" style="1" customWidth="1"/>
    <col min="10755" max="10755" width="13.296875" style="1" customWidth="1"/>
    <col min="10756" max="10756" width="13" style="1" customWidth="1"/>
    <col min="10757" max="10757" width="12.59765625" style="1" customWidth="1"/>
    <col min="10758" max="10758" width="8.69921875" style="1" customWidth="1"/>
    <col min="10759" max="10759" width="3.09765625" style="1" customWidth="1"/>
    <col min="10760" max="11007" width="8.8984375" style="1"/>
    <col min="11008" max="11008" width="4.3984375" style="1" customWidth="1"/>
    <col min="11009" max="11009" width="34" style="1" customWidth="1"/>
    <col min="11010" max="11010" width="44.3984375" style="1" customWidth="1"/>
    <col min="11011" max="11011" width="13.296875" style="1" customWidth="1"/>
    <col min="11012" max="11012" width="13" style="1" customWidth="1"/>
    <col min="11013" max="11013" width="12.59765625" style="1" customWidth="1"/>
    <col min="11014" max="11014" width="8.69921875" style="1" customWidth="1"/>
    <col min="11015" max="11015" width="3.09765625" style="1" customWidth="1"/>
    <col min="11016" max="11263" width="8.8984375" style="1"/>
    <col min="11264" max="11264" width="4.3984375" style="1" customWidth="1"/>
    <col min="11265" max="11265" width="34" style="1" customWidth="1"/>
    <col min="11266" max="11266" width="44.3984375" style="1" customWidth="1"/>
    <col min="11267" max="11267" width="13.296875" style="1" customWidth="1"/>
    <col min="11268" max="11268" width="13" style="1" customWidth="1"/>
    <col min="11269" max="11269" width="12.59765625" style="1" customWidth="1"/>
    <col min="11270" max="11270" width="8.69921875" style="1" customWidth="1"/>
    <col min="11271" max="11271" width="3.09765625" style="1" customWidth="1"/>
    <col min="11272" max="11519" width="8.8984375" style="1"/>
    <col min="11520" max="11520" width="4.3984375" style="1" customWidth="1"/>
    <col min="11521" max="11521" width="34" style="1" customWidth="1"/>
    <col min="11522" max="11522" width="44.3984375" style="1" customWidth="1"/>
    <col min="11523" max="11523" width="13.296875" style="1" customWidth="1"/>
    <col min="11524" max="11524" width="13" style="1" customWidth="1"/>
    <col min="11525" max="11525" width="12.59765625" style="1" customWidth="1"/>
    <col min="11526" max="11526" width="8.69921875" style="1" customWidth="1"/>
    <col min="11527" max="11527" width="3.09765625" style="1" customWidth="1"/>
    <col min="11528" max="11775" width="8.8984375" style="1"/>
    <col min="11776" max="11776" width="4.3984375" style="1" customWidth="1"/>
    <col min="11777" max="11777" width="34" style="1" customWidth="1"/>
    <col min="11778" max="11778" width="44.3984375" style="1" customWidth="1"/>
    <col min="11779" max="11779" width="13.296875" style="1" customWidth="1"/>
    <col min="11780" max="11780" width="13" style="1" customWidth="1"/>
    <col min="11781" max="11781" width="12.59765625" style="1" customWidth="1"/>
    <col min="11782" max="11782" width="8.69921875" style="1" customWidth="1"/>
    <col min="11783" max="11783" width="3.09765625" style="1" customWidth="1"/>
    <col min="11784" max="12031" width="8.8984375" style="1"/>
    <col min="12032" max="12032" width="4.3984375" style="1" customWidth="1"/>
    <col min="12033" max="12033" width="34" style="1" customWidth="1"/>
    <col min="12034" max="12034" width="44.3984375" style="1" customWidth="1"/>
    <col min="12035" max="12035" width="13.296875" style="1" customWidth="1"/>
    <col min="12036" max="12036" width="13" style="1" customWidth="1"/>
    <col min="12037" max="12037" width="12.59765625" style="1" customWidth="1"/>
    <col min="12038" max="12038" width="8.69921875" style="1" customWidth="1"/>
    <col min="12039" max="12039" width="3.09765625" style="1" customWidth="1"/>
    <col min="12040" max="12287" width="8.8984375" style="1"/>
    <col min="12288" max="12288" width="4.3984375" style="1" customWidth="1"/>
    <col min="12289" max="12289" width="34" style="1" customWidth="1"/>
    <col min="12290" max="12290" width="44.3984375" style="1" customWidth="1"/>
    <col min="12291" max="12291" width="13.296875" style="1" customWidth="1"/>
    <col min="12292" max="12292" width="13" style="1" customWidth="1"/>
    <col min="12293" max="12293" width="12.59765625" style="1" customWidth="1"/>
    <col min="12294" max="12294" width="8.69921875" style="1" customWidth="1"/>
    <col min="12295" max="12295" width="3.09765625" style="1" customWidth="1"/>
    <col min="12296" max="12543" width="8.8984375" style="1"/>
    <col min="12544" max="12544" width="4.3984375" style="1" customWidth="1"/>
    <col min="12545" max="12545" width="34" style="1" customWidth="1"/>
    <col min="12546" max="12546" width="44.3984375" style="1" customWidth="1"/>
    <col min="12547" max="12547" width="13.296875" style="1" customWidth="1"/>
    <col min="12548" max="12548" width="13" style="1" customWidth="1"/>
    <col min="12549" max="12549" width="12.59765625" style="1" customWidth="1"/>
    <col min="12550" max="12550" width="8.69921875" style="1" customWidth="1"/>
    <col min="12551" max="12551" width="3.09765625" style="1" customWidth="1"/>
    <col min="12552" max="12799" width="8.8984375" style="1"/>
    <col min="12800" max="12800" width="4.3984375" style="1" customWidth="1"/>
    <col min="12801" max="12801" width="34" style="1" customWidth="1"/>
    <col min="12802" max="12802" width="44.3984375" style="1" customWidth="1"/>
    <col min="12803" max="12803" width="13.296875" style="1" customWidth="1"/>
    <col min="12804" max="12804" width="13" style="1" customWidth="1"/>
    <col min="12805" max="12805" width="12.59765625" style="1" customWidth="1"/>
    <col min="12806" max="12806" width="8.69921875" style="1" customWidth="1"/>
    <col min="12807" max="12807" width="3.09765625" style="1" customWidth="1"/>
    <col min="12808" max="13055" width="8.8984375" style="1"/>
    <col min="13056" max="13056" width="4.3984375" style="1" customWidth="1"/>
    <col min="13057" max="13057" width="34" style="1" customWidth="1"/>
    <col min="13058" max="13058" width="44.3984375" style="1" customWidth="1"/>
    <col min="13059" max="13059" width="13.296875" style="1" customWidth="1"/>
    <col min="13060" max="13060" width="13" style="1" customWidth="1"/>
    <col min="13061" max="13061" width="12.59765625" style="1" customWidth="1"/>
    <col min="13062" max="13062" width="8.69921875" style="1" customWidth="1"/>
    <col min="13063" max="13063" width="3.09765625" style="1" customWidth="1"/>
    <col min="13064" max="13311" width="8.8984375" style="1"/>
    <col min="13312" max="13312" width="4.3984375" style="1" customWidth="1"/>
    <col min="13313" max="13313" width="34" style="1" customWidth="1"/>
    <col min="13314" max="13314" width="44.3984375" style="1" customWidth="1"/>
    <col min="13315" max="13315" width="13.296875" style="1" customWidth="1"/>
    <col min="13316" max="13316" width="13" style="1" customWidth="1"/>
    <col min="13317" max="13317" width="12.59765625" style="1" customWidth="1"/>
    <col min="13318" max="13318" width="8.69921875" style="1" customWidth="1"/>
    <col min="13319" max="13319" width="3.09765625" style="1" customWidth="1"/>
    <col min="13320" max="13567" width="8.8984375" style="1"/>
    <col min="13568" max="13568" width="4.3984375" style="1" customWidth="1"/>
    <col min="13569" max="13569" width="34" style="1" customWidth="1"/>
    <col min="13570" max="13570" width="44.3984375" style="1" customWidth="1"/>
    <col min="13571" max="13571" width="13.296875" style="1" customWidth="1"/>
    <col min="13572" max="13572" width="13" style="1" customWidth="1"/>
    <col min="13573" max="13573" width="12.59765625" style="1" customWidth="1"/>
    <col min="13574" max="13574" width="8.69921875" style="1" customWidth="1"/>
    <col min="13575" max="13575" width="3.09765625" style="1" customWidth="1"/>
    <col min="13576" max="13823" width="8.8984375" style="1"/>
    <col min="13824" max="13824" width="4.3984375" style="1" customWidth="1"/>
    <col min="13825" max="13825" width="34" style="1" customWidth="1"/>
    <col min="13826" max="13826" width="44.3984375" style="1" customWidth="1"/>
    <col min="13827" max="13827" width="13.296875" style="1" customWidth="1"/>
    <col min="13828" max="13828" width="13" style="1" customWidth="1"/>
    <col min="13829" max="13829" width="12.59765625" style="1" customWidth="1"/>
    <col min="13830" max="13830" width="8.69921875" style="1" customWidth="1"/>
    <col min="13831" max="13831" width="3.09765625" style="1" customWidth="1"/>
    <col min="13832" max="14079" width="8.8984375" style="1"/>
    <col min="14080" max="14080" width="4.3984375" style="1" customWidth="1"/>
    <col min="14081" max="14081" width="34" style="1" customWidth="1"/>
    <col min="14082" max="14082" width="44.3984375" style="1" customWidth="1"/>
    <col min="14083" max="14083" width="13.296875" style="1" customWidth="1"/>
    <col min="14084" max="14084" width="13" style="1" customWidth="1"/>
    <col min="14085" max="14085" width="12.59765625" style="1" customWidth="1"/>
    <col min="14086" max="14086" width="8.69921875" style="1" customWidth="1"/>
    <col min="14087" max="14087" width="3.09765625" style="1" customWidth="1"/>
    <col min="14088" max="14335" width="8.8984375" style="1"/>
    <col min="14336" max="14336" width="4.3984375" style="1" customWidth="1"/>
    <col min="14337" max="14337" width="34" style="1" customWidth="1"/>
    <col min="14338" max="14338" width="44.3984375" style="1" customWidth="1"/>
    <col min="14339" max="14339" width="13.296875" style="1" customWidth="1"/>
    <col min="14340" max="14340" width="13" style="1" customWidth="1"/>
    <col min="14341" max="14341" width="12.59765625" style="1" customWidth="1"/>
    <col min="14342" max="14342" width="8.69921875" style="1" customWidth="1"/>
    <col min="14343" max="14343" width="3.09765625" style="1" customWidth="1"/>
    <col min="14344" max="14591" width="8.8984375" style="1"/>
    <col min="14592" max="14592" width="4.3984375" style="1" customWidth="1"/>
    <col min="14593" max="14593" width="34" style="1" customWidth="1"/>
    <col min="14594" max="14594" width="44.3984375" style="1" customWidth="1"/>
    <col min="14595" max="14595" width="13.296875" style="1" customWidth="1"/>
    <col min="14596" max="14596" width="13" style="1" customWidth="1"/>
    <col min="14597" max="14597" width="12.59765625" style="1" customWidth="1"/>
    <col min="14598" max="14598" width="8.69921875" style="1" customWidth="1"/>
    <col min="14599" max="14599" width="3.09765625" style="1" customWidth="1"/>
    <col min="14600" max="14847" width="8.8984375" style="1"/>
    <col min="14848" max="14848" width="4.3984375" style="1" customWidth="1"/>
    <col min="14849" max="14849" width="34" style="1" customWidth="1"/>
    <col min="14850" max="14850" width="44.3984375" style="1" customWidth="1"/>
    <col min="14851" max="14851" width="13.296875" style="1" customWidth="1"/>
    <col min="14852" max="14852" width="13" style="1" customWidth="1"/>
    <col min="14853" max="14853" width="12.59765625" style="1" customWidth="1"/>
    <col min="14854" max="14854" width="8.69921875" style="1" customWidth="1"/>
    <col min="14855" max="14855" width="3.09765625" style="1" customWidth="1"/>
    <col min="14856" max="15103" width="8.8984375" style="1"/>
    <col min="15104" max="15104" width="4.3984375" style="1" customWidth="1"/>
    <col min="15105" max="15105" width="34" style="1" customWidth="1"/>
    <col min="15106" max="15106" width="44.3984375" style="1" customWidth="1"/>
    <col min="15107" max="15107" width="13.296875" style="1" customWidth="1"/>
    <col min="15108" max="15108" width="13" style="1" customWidth="1"/>
    <col min="15109" max="15109" width="12.59765625" style="1" customWidth="1"/>
    <col min="15110" max="15110" width="8.69921875" style="1" customWidth="1"/>
    <col min="15111" max="15111" width="3.09765625" style="1" customWidth="1"/>
    <col min="15112" max="15359" width="8.8984375" style="1"/>
    <col min="15360" max="15360" width="4.3984375" style="1" customWidth="1"/>
    <col min="15361" max="15361" width="34" style="1" customWidth="1"/>
    <col min="15362" max="15362" width="44.3984375" style="1" customWidth="1"/>
    <col min="15363" max="15363" width="13.296875" style="1" customWidth="1"/>
    <col min="15364" max="15364" width="13" style="1" customWidth="1"/>
    <col min="15365" max="15365" width="12.59765625" style="1" customWidth="1"/>
    <col min="15366" max="15366" width="8.69921875" style="1" customWidth="1"/>
    <col min="15367" max="15367" width="3.09765625" style="1" customWidth="1"/>
    <col min="15368" max="15615" width="8.8984375" style="1"/>
    <col min="15616" max="15616" width="4.3984375" style="1" customWidth="1"/>
    <col min="15617" max="15617" width="34" style="1" customWidth="1"/>
    <col min="15618" max="15618" width="44.3984375" style="1" customWidth="1"/>
    <col min="15619" max="15619" width="13.296875" style="1" customWidth="1"/>
    <col min="15620" max="15620" width="13" style="1" customWidth="1"/>
    <col min="15621" max="15621" width="12.59765625" style="1" customWidth="1"/>
    <col min="15622" max="15622" width="8.69921875" style="1" customWidth="1"/>
    <col min="15623" max="15623" width="3.09765625" style="1" customWidth="1"/>
    <col min="15624" max="15871" width="8.8984375" style="1"/>
    <col min="15872" max="15872" width="4.3984375" style="1" customWidth="1"/>
    <col min="15873" max="15873" width="34" style="1" customWidth="1"/>
    <col min="15874" max="15874" width="44.3984375" style="1" customWidth="1"/>
    <col min="15875" max="15875" width="13.296875" style="1" customWidth="1"/>
    <col min="15876" max="15876" width="13" style="1" customWidth="1"/>
    <col min="15877" max="15877" width="12.59765625" style="1" customWidth="1"/>
    <col min="15878" max="15878" width="8.69921875" style="1" customWidth="1"/>
    <col min="15879" max="15879" width="3.09765625" style="1" customWidth="1"/>
    <col min="15880" max="16127" width="8.8984375" style="1"/>
    <col min="16128" max="16128" width="4.3984375" style="1" customWidth="1"/>
    <col min="16129" max="16129" width="34" style="1" customWidth="1"/>
    <col min="16130" max="16130" width="44.3984375" style="1" customWidth="1"/>
    <col min="16131" max="16131" width="13.296875" style="1" customWidth="1"/>
    <col min="16132" max="16132" width="13" style="1" customWidth="1"/>
    <col min="16133" max="16133" width="12.59765625" style="1" customWidth="1"/>
    <col min="16134" max="16134" width="8.69921875" style="1" customWidth="1"/>
    <col min="16135" max="16135" width="3.09765625" style="1" customWidth="1"/>
    <col min="16136" max="16384" width="8.8984375" style="1"/>
  </cols>
  <sheetData>
    <row r="1" spans="1:7" ht="18.600000000000001" customHeight="1" x14ac:dyDescent="0.25">
      <c r="A1" s="33" t="s">
        <v>0</v>
      </c>
      <c r="B1" s="33"/>
      <c r="C1" s="33"/>
      <c r="D1" s="33"/>
      <c r="E1" s="33"/>
      <c r="F1" s="33"/>
    </row>
    <row r="2" spans="1:7" ht="15.7" customHeight="1" x14ac:dyDescent="0.25">
      <c r="B2" s="2">
        <v>45474</v>
      </c>
    </row>
    <row r="3" spans="1:7" ht="15.7" customHeight="1" x14ac:dyDescent="0.25">
      <c r="B3" s="2"/>
    </row>
    <row r="4" spans="1:7" ht="15" customHeight="1" x14ac:dyDescent="0.25">
      <c r="A4" s="5" t="s">
        <v>1</v>
      </c>
      <c r="C4" s="27" t="s">
        <v>2</v>
      </c>
      <c r="D4" s="27" t="s">
        <v>3</v>
      </c>
      <c r="E4" s="27" t="s">
        <v>4</v>
      </c>
      <c r="F4" s="26" t="s">
        <v>5</v>
      </c>
    </row>
    <row r="5" spans="1:7" ht="15" customHeight="1" x14ac:dyDescent="0.25">
      <c r="A5" s="6" t="s">
        <v>23</v>
      </c>
      <c r="B5" s="6" t="s">
        <v>207</v>
      </c>
      <c r="C5" s="28">
        <v>444</v>
      </c>
      <c r="D5" s="28"/>
      <c r="E5" s="28">
        <v>444</v>
      </c>
      <c r="F5" s="4" t="s">
        <v>25</v>
      </c>
    </row>
    <row r="6" spans="1:7" ht="15" customHeight="1" x14ac:dyDescent="0.25">
      <c r="A6" s="6" t="s">
        <v>26</v>
      </c>
      <c r="B6" s="1" t="s">
        <v>208</v>
      </c>
      <c r="C6" s="28">
        <v>26.83</v>
      </c>
      <c r="D6" s="28">
        <v>5.36</v>
      </c>
      <c r="E6" s="28">
        <v>32.19</v>
      </c>
      <c r="F6" s="4" t="s">
        <v>25</v>
      </c>
    </row>
    <row r="7" spans="1:7" ht="15" customHeight="1" x14ac:dyDescent="0.25">
      <c r="A7" s="6" t="s">
        <v>26</v>
      </c>
      <c r="B7" s="1" t="s">
        <v>209</v>
      </c>
      <c r="C7" s="28">
        <v>59.21</v>
      </c>
      <c r="D7" s="28">
        <v>11.84</v>
      </c>
      <c r="E7" s="28">
        <v>71.05</v>
      </c>
      <c r="F7" s="4" t="s">
        <v>25</v>
      </c>
    </row>
    <row r="8" spans="1:7" ht="15" customHeight="1" x14ac:dyDescent="0.25">
      <c r="A8" s="6" t="s">
        <v>30</v>
      </c>
      <c r="B8" s="1" t="s">
        <v>210</v>
      </c>
      <c r="C8" s="28">
        <v>11</v>
      </c>
      <c r="D8" s="28">
        <v>2.2000000000000002</v>
      </c>
      <c r="E8" s="28">
        <v>13.2</v>
      </c>
      <c r="F8" s="4" t="s">
        <v>25</v>
      </c>
    </row>
    <row r="9" spans="1:7" ht="15" customHeight="1" x14ac:dyDescent="0.25">
      <c r="A9" s="6" t="s">
        <v>30</v>
      </c>
      <c r="B9" s="1" t="s">
        <v>211</v>
      </c>
      <c r="C9" s="28">
        <v>11</v>
      </c>
      <c r="D9" s="28">
        <v>2.2000000000000002</v>
      </c>
      <c r="E9" s="28">
        <v>13.2</v>
      </c>
      <c r="F9" s="4" t="s">
        <v>25</v>
      </c>
    </row>
    <row r="10" spans="1:7" ht="15" customHeight="1" x14ac:dyDescent="0.25">
      <c r="A10" s="6" t="s">
        <v>32</v>
      </c>
      <c r="B10" s="1" t="s">
        <v>212</v>
      </c>
      <c r="C10" s="28">
        <v>97.59</v>
      </c>
      <c r="D10" s="28">
        <v>19.52</v>
      </c>
      <c r="E10" s="28">
        <v>117.11</v>
      </c>
      <c r="F10" s="4" t="s">
        <v>22</v>
      </c>
    </row>
    <row r="11" spans="1:7" ht="15" customHeight="1" x14ac:dyDescent="0.25">
      <c r="A11" s="6" t="s">
        <v>34</v>
      </c>
      <c r="B11" s="1" t="s">
        <v>213</v>
      </c>
      <c r="C11" s="28">
        <v>437.71</v>
      </c>
      <c r="D11" s="28">
        <v>33.35</v>
      </c>
      <c r="E11" s="28">
        <v>471.06</v>
      </c>
      <c r="F11" s="4" t="s">
        <v>19</v>
      </c>
    </row>
    <row r="12" spans="1:7" ht="15" customHeight="1" x14ac:dyDescent="0.25">
      <c r="A12" s="1" t="s">
        <v>40</v>
      </c>
      <c r="B12" s="1" t="s">
        <v>214</v>
      </c>
      <c r="C12" s="7">
        <v>387</v>
      </c>
      <c r="D12" s="7">
        <v>77.400000000000006</v>
      </c>
      <c r="E12" s="7">
        <v>464.4</v>
      </c>
      <c r="F12" s="4" t="s">
        <v>19</v>
      </c>
    </row>
    <row r="13" spans="1:7" ht="15" customHeight="1" x14ac:dyDescent="0.25">
      <c r="A13" s="1" t="s">
        <v>32</v>
      </c>
      <c r="B13" s="1" t="s">
        <v>212</v>
      </c>
      <c r="C13" s="7">
        <v>87.43</v>
      </c>
      <c r="D13" s="7">
        <v>17.48</v>
      </c>
      <c r="E13" s="7">
        <v>104.91</v>
      </c>
      <c r="F13" s="4" t="s">
        <v>19</v>
      </c>
    </row>
    <row r="14" spans="1:7" ht="15" customHeight="1" x14ac:dyDescent="0.25">
      <c r="A14" s="1" t="s">
        <v>154</v>
      </c>
      <c r="B14" s="1" t="s">
        <v>215</v>
      </c>
      <c r="C14" s="7">
        <v>612.61</v>
      </c>
      <c r="D14" s="7">
        <v>122.52</v>
      </c>
      <c r="E14" s="7">
        <v>735.13</v>
      </c>
      <c r="F14" s="4" t="s">
        <v>19</v>
      </c>
    </row>
    <row r="15" spans="1:7" ht="15" customHeight="1" x14ac:dyDescent="0.25">
      <c r="A15" s="1" t="s">
        <v>148</v>
      </c>
      <c r="B15" s="1" t="s">
        <v>216</v>
      </c>
      <c r="C15" s="7">
        <v>13.49</v>
      </c>
      <c r="D15" s="7">
        <v>2.7</v>
      </c>
      <c r="E15" s="7">
        <v>16.190000000000001</v>
      </c>
      <c r="F15" s="4" t="s">
        <v>19</v>
      </c>
    </row>
    <row r="16" spans="1:7" ht="15" customHeight="1" x14ac:dyDescent="0.25">
      <c r="C16" s="8">
        <f>SUM(C5:C15)</f>
        <v>2187.87</v>
      </c>
      <c r="D16" s="8">
        <f>SUM(D5:D15)</f>
        <v>294.57</v>
      </c>
      <c r="E16" s="8">
        <f>SUM(E5:E15)</f>
        <v>2482.44</v>
      </c>
      <c r="G16" s="1" t="s">
        <v>6</v>
      </c>
    </row>
    <row r="17" spans="1:6" ht="15" customHeight="1" x14ac:dyDescent="0.25">
      <c r="C17" s="7"/>
      <c r="D17" s="7"/>
      <c r="E17" s="7"/>
    </row>
    <row r="18" spans="1:6" ht="15" customHeight="1" x14ac:dyDescent="0.25">
      <c r="A18" s="5" t="s">
        <v>7</v>
      </c>
      <c r="C18" s="7"/>
      <c r="D18" s="7"/>
      <c r="E18" s="7"/>
    </row>
    <row r="19" spans="1:6" ht="15" customHeight="1" x14ac:dyDescent="0.25">
      <c r="A19" s="6" t="s">
        <v>42</v>
      </c>
      <c r="B19" s="1" t="s">
        <v>217</v>
      </c>
      <c r="C19" s="28">
        <v>9.42</v>
      </c>
      <c r="D19" s="28"/>
      <c r="E19" s="28">
        <v>9.42</v>
      </c>
      <c r="F19" s="4" t="s">
        <v>25</v>
      </c>
    </row>
    <row r="20" spans="1:6" ht="15" customHeight="1" x14ac:dyDescent="0.25">
      <c r="A20" s="6" t="s">
        <v>218</v>
      </c>
      <c r="B20" s="1" t="s">
        <v>219</v>
      </c>
      <c r="C20" s="28">
        <v>99</v>
      </c>
      <c r="D20" s="28">
        <v>19.8</v>
      </c>
      <c r="E20" s="28">
        <v>118.8</v>
      </c>
      <c r="F20" s="4" t="s">
        <v>25</v>
      </c>
    </row>
    <row r="21" spans="1:6" ht="15" customHeight="1" x14ac:dyDescent="0.25">
      <c r="A21" s="1" t="s">
        <v>218</v>
      </c>
      <c r="B21" s="1" t="s">
        <v>220</v>
      </c>
      <c r="C21" s="28">
        <v>99</v>
      </c>
      <c r="D21" s="28">
        <v>19.8</v>
      </c>
      <c r="E21" s="28">
        <v>118.8</v>
      </c>
      <c r="F21" s="4" t="s">
        <v>25</v>
      </c>
    </row>
    <row r="22" spans="1:6" ht="15" customHeight="1" x14ac:dyDescent="0.25">
      <c r="A22" s="1" t="s">
        <v>30</v>
      </c>
      <c r="B22" s="1" t="s">
        <v>221</v>
      </c>
      <c r="C22" s="9">
        <v>116.41</v>
      </c>
      <c r="D22" s="9">
        <v>23.28</v>
      </c>
      <c r="E22" s="9">
        <v>139.69</v>
      </c>
      <c r="F22" s="4" t="s">
        <v>25</v>
      </c>
    </row>
    <row r="23" spans="1:6" ht="15" customHeight="1" x14ac:dyDescent="0.25">
      <c r="A23" s="6" t="s">
        <v>30</v>
      </c>
      <c r="B23" s="1" t="s">
        <v>222</v>
      </c>
      <c r="C23" s="9">
        <v>126.33</v>
      </c>
      <c r="D23" s="9">
        <v>25.27</v>
      </c>
      <c r="E23" s="9">
        <v>151.6</v>
      </c>
      <c r="F23" s="4" t="s">
        <v>25</v>
      </c>
    </row>
    <row r="24" spans="1:6" ht="15" customHeight="1" x14ac:dyDescent="0.25">
      <c r="A24" s="6" t="s">
        <v>32</v>
      </c>
      <c r="B24" s="1" t="s">
        <v>58</v>
      </c>
      <c r="C24" s="7">
        <v>25</v>
      </c>
      <c r="D24" s="9">
        <v>5</v>
      </c>
      <c r="E24" s="7">
        <v>30</v>
      </c>
      <c r="F24" s="4" t="s">
        <v>22</v>
      </c>
    </row>
    <row r="25" spans="1:6" ht="15" customHeight="1" x14ac:dyDescent="0.25">
      <c r="A25" s="1" t="s">
        <v>47</v>
      </c>
      <c r="B25" s="1" t="s">
        <v>48</v>
      </c>
      <c r="C25" s="30">
        <v>72.239999999999995</v>
      </c>
      <c r="D25" s="30">
        <v>14.45</v>
      </c>
      <c r="E25" s="30">
        <v>86.69</v>
      </c>
      <c r="F25" s="4" t="s">
        <v>22</v>
      </c>
    </row>
    <row r="26" spans="1:6" ht="15" customHeight="1" x14ac:dyDescent="0.25">
      <c r="A26" s="1" t="s">
        <v>49</v>
      </c>
      <c r="B26" s="1" t="s">
        <v>50</v>
      </c>
      <c r="C26" s="9">
        <v>7.48</v>
      </c>
      <c r="D26" s="9">
        <v>1.5</v>
      </c>
      <c r="E26" s="9">
        <v>8.98</v>
      </c>
      <c r="F26" s="4" t="s">
        <v>22</v>
      </c>
    </row>
    <row r="27" spans="1:6" ht="15" customHeight="1" x14ac:dyDescent="0.25">
      <c r="A27" s="1" t="s">
        <v>223</v>
      </c>
      <c r="B27" s="1" t="s">
        <v>224</v>
      </c>
      <c r="C27" s="9">
        <v>35</v>
      </c>
      <c r="D27" s="9">
        <v>7</v>
      </c>
      <c r="E27" s="9">
        <v>42</v>
      </c>
      <c r="F27" s="4" t="s">
        <v>39</v>
      </c>
    </row>
    <row r="28" spans="1:6" ht="15" customHeight="1" x14ac:dyDescent="0.25">
      <c r="A28" s="1" t="s">
        <v>225</v>
      </c>
      <c r="B28" s="1" t="s">
        <v>226</v>
      </c>
      <c r="C28" s="9">
        <v>2057.38</v>
      </c>
      <c r="D28" s="9"/>
      <c r="E28" s="9">
        <v>2057.38</v>
      </c>
      <c r="F28" s="4" t="s">
        <v>22</v>
      </c>
    </row>
    <row r="29" spans="1:6" ht="15" customHeight="1" x14ac:dyDescent="0.25">
      <c r="A29" s="1" t="s">
        <v>227</v>
      </c>
      <c r="B29" s="1" t="s">
        <v>228</v>
      </c>
      <c r="C29" s="28">
        <v>30</v>
      </c>
      <c r="D29" s="28">
        <v>6</v>
      </c>
      <c r="E29" s="28">
        <v>36</v>
      </c>
      <c r="F29" s="4" t="s">
        <v>22</v>
      </c>
    </row>
    <row r="30" spans="1:6" ht="15" customHeight="1" x14ac:dyDescent="0.25">
      <c r="C30" s="8">
        <f>SUM(C19:C29)</f>
        <v>2677.26</v>
      </c>
      <c r="D30" s="8">
        <f>SUM(D19:D29)</f>
        <v>122.10000000000001</v>
      </c>
      <c r="E30" s="8">
        <f>SUM(E19:E29)</f>
        <v>2799.36</v>
      </c>
    </row>
    <row r="31" spans="1:6" ht="15" customHeight="1" x14ac:dyDescent="0.25">
      <c r="C31" s="7"/>
      <c r="D31" s="7"/>
      <c r="E31" s="7"/>
    </row>
    <row r="32" spans="1:6" ht="15" customHeight="1" x14ac:dyDescent="0.25">
      <c r="A32" s="5"/>
      <c r="C32" s="7"/>
      <c r="D32" s="7"/>
      <c r="E32" s="7"/>
    </row>
    <row r="33" spans="1:6" ht="15" customHeight="1" x14ac:dyDescent="0.25">
      <c r="A33" s="6"/>
      <c r="C33" s="28"/>
      <c r="D33" s="28"/>
      <c r="E33" s="28"/>
    </row>
    <row r="34" spans="1:6" ht="15" customHeight="1" x14ac:dyDescent="0.3">
      <c r="B34" s="10"/>
      <c r="C34" s="7"/>
      <c r="D34" s="7"/>
      <c r="E34" s="7"/>
    </row>
    <row r="35" spans="1:6" ht="15" customHeight="1" x14ac:dyDescent="0.3">
      <c r="B35" s="10"/>
      <c r="C35" s="7"/>
      <c r="D35" s="7"/>
      <c r="E35" s="7"/>
    </row>
    <row r="36" spans="1:6" ht="15" customHeight="1" x14ac:dyDescent="0.25">
      <c r="A36" s="5" t="s">
        <v>9</v>
      </c>
      <c r="C36" s="7"/>
      <c r="D36" s="7"/>
      <c r="E36" s="7"/>
    </row>
    <row r="37" spans="1:6" ht="15" customHeight="1" x14ac:dyDescent="0.25">
      <c r="A37" s="6" t="s">
        <v>23</v>
      </c>
      <c r="B37" s="6" t="s">
        <v>207</v>
      </c>
      <c r="C37" s="7">
        <v>142</v>
      </c>
      <c r="D37" s="7"/>
      <c r="E37" s="7">
        <v>142</v>
      </c>
      <c r="F37" s="4" t="s">
        <v>25</v>
      </c>
    </row>
    <row r="38" spans="1:6" ht="15" customHeight="1" x14ac:dyDescent="0.25">
      <c r="A38" s="6" t="s">
        <v>26</v>
      </c>
      <c r="B38" s="6" t="s">
        <v>208</v>
      </c>
      <c r="C38" s="28">
        <v>109.43</v>
      </c>
      <c r="D38" s="28">
        <v>21.89</v>
      </c>
      <c r="E38" s="28">
        <v>131.32</v>
      </c>
      <c r="F38" s="29" t="s">
        <v>25</v>
      </c>
    </row>
    <row r="39" spans="1:6" ht="15" customHeight="1" x14ac:dyDescent="0.25">
      <c r="A39" s="6" t="s">
        <v>69</v>
      </c>
      <c r="B39" s="6" t="s">
        <v>229</v>
      </c>
      <c r="C39" s="28">
        <v>649.11</v>
      </c>
      <c r="D39" s="28">
        <v>129.82</v>
      </c>
      <c r="E39" s="28">
        <v>778.93</v>
      </c>
      <c r="F39" s="29" t="s">
        <v>22</v>
      </c>
    </row>
    <row r="40" spans="1:6" ht="15" customHeight="1" x14ac:dyDescent="0.25">
      <c r="A40" s="6" t="s">
        <v>71</v>
      </c>
      <c r="B40" s="6" t="s">
        <v>72</v>
      </c>
      <c r="C40" s="28">
        <v>43.99</v>
      </c>
      <c r="D40" s="28">
        <v>8.8000000000000007</v>
      </c>
      <c r="E40" s="28">
        <v>52.79</v>
      </c>
      <c r="F40" s="29" t="s">
        <v>25</v>
      </c>
    </row>
    <row r="41" spans="1:6" ht="15" customHeight="1" x14ac:dyDescent="0.25">
      <c r="A41" s="6"/>
      <c r="C41" s="8">
        <f>SUM(C37:C40)</f>
        <v>944.53</v>
      </c>
      <c r="D41" s="8">
        <f>SUM(D37:D40)</f>
        <v>160.51</v>
      </c>
      <c r="E41" s="8">
        <f>SUM(E37:E40)</f>
        <v>1105.04</v>
      </c>
    </row>
    <row r="42" spans="1:6" ht="15" customHeight="1" x14ac:dyDescent="0.25">
      <c r="A42" s="6"/>
      <c r="C42" s="7"/>
      <c r="D42" s="7"/>
      <c r="E42" s="7"/>
    </row>
    <row r="43" spans="1:6" ht="15" customHeight="1" x14ac:dyDescent="0.25">
      <c r="A43" s="5" t="s">
        <v>10</v>
      </c>
      <c r="C43" s="7"/>
      <c r="D43" s="7"/>
      <c r="E43" s="7"/>
    </row>
    <row r="44" spans="1:6" ht="15" customHeight="1" x14ac:dyDescent="0.25">
      <c r="A44" s="6" t="s">
        <v>73</v>
      </c>
      <c r="B44" s="1" t="s">
        <v>230</v>
      </c>
      <c r="C44" s="7">
        <v>25.91</v>
      </c>
      <c r="D44" s="7">
        <v>5.18</v>
      </c>
      <c r="E44" s="7">
        <v>31.09</v>
      </c>
      <c r="F44" s="4" t="s">
        <v>25</v>
      </c>
    </row>
    <row r="45" spans="1:6" ht="15" customHeight="1" x14ac:dyDescent="0.25">
      <c r="A45" s="6" t="s">
        <v>73</v>
      </c>
      <c r="B45" s="1" t="s">
        <v>231</v>
      </c>
      <c r="C45" s="7">
        <v>25.91</v>
      </c>
      <c r="D45" s="7">
        <v>5.18</v>
      </c>
      <c r="E45" s="7">
        <v>31.09</v>
      </c>
      <c r="F45" s="4" t="s">
        <v>25</v>
      </c>
    </row>
    <row r="46" spans="1:6" ht="15" customHeight="1" x14ac:dyDescent="0.25">
      <c r="A46" s="6" t="s">
        <v>75</v>
      </c>
      <c r="B46" s="1" t="s">
        <v>76</v>
      </c>
      <c r="C46" s="7">
        <v>10.5</v>
      </c>
      <c r="D46" s="7"/>
      <c r="E46" s="7">
        <v>10.5</v>
      </c>
      <c r="F46" s="4" t="s">
        <v>25</v>
      </c>
    </row>
    <row r="47" spans="1:6" ht="15" customHeight="1" x14ac:dyDescent="0.25">
      <c r="A47" s="6" t="s">
        <v>77</v>
      </c>
      <c r="B47" s="1" t="s">
        <v>232</v>
      </c>
      <c r="C47" s="7">
        <v>42.6</v>
      </c>
      <c r="D47" s="7">
        <v>2.13</v>
      </c>
      <c r="E47" s="7">
        <v>44.73</v>
      </c>
      <c r="F47" s="4" t="s">
        <v>25</v>
      </c>
    </row>
    <row r="48" spans="1:6" ht="15" customHeight="1" x14ac:dyDescent="0.25">
      <c r="A48" s="6" t="s">
        <v>233</v>
      </c>
      <c r="B48" s="1" t="s">
        <v>234</v>
      </c>
      <c r="C48" s="7">
        <v>21.1</v>
      </c>
      <c r="D48" s="7"/>
      <c r="E48" s="7">
        <v>21.1</v>
      </c>
      <c r="F48" s="4" t="s">
        <v>22</v>
      </c>
    </row>
    <row r="49" spans="1:6" ht="15" customHeight="1" x14ac:dyDescent="0.25">
      <c r="A49" s="6" t="s">
        <v>233</v>
      </c>
      <c r="B49" s="1" t="s">
        <v>235</v>
      </c>
      <c r="C49" s="7">
        <v>3.15</v>
      </c>
      <c r="D49" s="7"/>
      <c r="E49" s="7">
        <v>3.15</v>
      </c>
      <c r="F49" s="4" t="s">
        <v>22</v>
      </c>
    </row>
    <row r="50" spans="1:6" ht="15" customHeight="1" x14ac:dyDescent="0.25">
      <c r="A50" s="6" t="s">
        <v>236</v>
      </c>
      <c r="B50" s="1" t="s">
        <v>237</v>
      </c>
      <c r="C50" s="7">
        <v>69.989999999999995</v>
      </c>
      <c r="D50" s="7">
        <v>14</v>
      </c>
      <c r="E50" s="7">
        <v>83.99</v>
      </c>
      <c r="F50" s="4" t="s">
        <v>39</v>
      </c>
    </row>
    <row r="51" spans="1:6" ht="15" customHeight="1" x14ac:dyDescent="0.25">
      <c r="C51" s="8">
        <f>SUM(C44:C50)</f>
        <v>199.16000000000003</v>
      </c>
      <c r="D51" s="8">
        <f>SUM(D44:D50)</f>
        <v>26.49</v>
      </c>
      <c r="E51" s="8">
        <f>SUM(E44:E50)</f>
        <v>225.64999999999998</v>
      </c>
    </row>
    <row r="52" spans="1:6" ht="15" customHeight="1" x14ac:dyDescent="0.25"/>
    <row r="53" spans="1:6" ht="15" customHeight="1" x14ac:dyDescent="0.25">
      <c r="A53" s="5" t="s">
        <v>11</v>
      </c>
      <c r="B53" s="6"/>
      <c r="C53" s="7"/>
      <c r="D53" s="7"/>
      <c r="E53" s="7"/>
    </row>
    <row r="54" spans="1:6" ht="15" customHeight="1" x14ac:dyDescent="0.25">
      <c r="A54" s="6" t="s">
        <v>23</v>
      </c>
      <c r="B54" s="6" t="s">
        <v>207</v>
      </c>
      <c r="C54" s="7">
        <v>599</v>
      </c>
      <c r="D54" s="7"/>
      <c r="E54" s="7">
        <v>599</v>
      </c>
      <c r="F54" s="4" t="s">
        <v>25</v>
      </c>
    </row>
    <row r="55" spans="1:6" ht="15" customHeight="1" x14ac:dyDescent="0.25">
      <c r="A55" s="6" t="s">
        <v>26</v>
      </c>
      <c r="B55" s="6" t="s">
        <v>208</v>
      </c>
      <c r="C55" s="7">
        <v>26.83</v>
      </c>
      <c r="D55" s="7">
        <v>5.37</v>
      </c>
      <c r="E55" s="7">
        <v>32.200000000000003</v>
      </c>
      <c r="F55" s="4" t="s">
        <v>25</v>
      </c>
    </row>
    <row r="56" spans="1:6" ht="15" customHeight="1" x14ac:dyDescent="0.25">
      <c r="A56" s="6" t="s">
        <v>26</v>
      </c>
      <c r="B56" s="6" t="s">
        <v>209</v>
      </c>
      <c r="C56" s="7">
        <v>59.2</v>
      </c>
      <c r="D56" s="7">
        <v>11.84</v>
      </c>
      <c r="E56" s="7">
        <v>71.040000000000006</v>
      </c>
      <c r="F56" s="4" t="s">
        <v>25</v>
      </c>
    </row>
    <row r="57" spans="1:6" ht="15" customHeight="1" x14ac:dyDescent="0.25">
      <c r="A57" s="6" t="s">
        <v>69</v>
      </c>
      <c r="B57" s="6" t="s">
        <v>229</v>
      </c>
      <c r="C57" s="7">
        <v>1098.5</v>
      </c>
      <c r="D57" s="7">
        <v>219.7</v>
      </c>
      <c r="E57" s="7">
        <v>1318.2</v>
      </c>
      <c r="F57" s="4" t="s">
        <v>22</v>
      </c>
    </row>
    <row r="58" spans="1:6" ht="15" customHeight="1" x14ac:dyDescent="0.25">
      <c r="A58" s="6" t="s">
        <v>32</v>
      </c>
      <c r="B58" s="6" t="s">
        <v>33</v>
      </c>
      <c r="C58" s="7">
        <v>16.5</v>
      </c>
      <c r="D58" s="7">
        <v>3.3</v>
      </c>
      <c r="E58" s="7">
        <v>19.8</v>
      </c>
      <c r="F58" s="4" t="s">
        <v>22</v>
      </c>
    </row>
    <row r="59" spans="1:6" ht="15" customHeight="1" x14ac:dyDescent="0.25">
      <c r="A59" s="6" t="s">
        <v>32</v>
      </c>
      <c r="B59" s="6" t="s">
        <v>33</v>
      </c>
      <c r="C59" s="7">
        <v>20.41</v>
      </c>
      <c r="D59" s="7">
        <v>4.08</v>
      </c>
      <c r="E59" s="7">
        <v>24.49</v>
      </c>
      <c r="F59" s="4" t="s">
        <v>22</v>
      </c>
    </row>
    <row r="60" spans="1:6" ht="15" customHeight="1" x14ac:dyDescent="0.25">
      <c r="C60" s="8">
        <f>SUM(C54:C59)</f>
        <v>1820.4400000000003</v>
      </c>
      <c r="D60" s="8">
        <f>SUM(D54:D59)</f>
        <v>244.29000000000002</v>
      </c>
      <c r="E60" s="8">
        <f>SUM(E54:E59)</f>
        <v>2064.73</v>
      </c>
    </row>
    <row r="61" spans="1:6" ht="15" customHeight="1" x14ac:dyDescent="0.25">
      <c r="C61" s="7"/>
      <c r="D61" s="7"/>
      <c r="E61" s="7"/>
    </row>
    <row r="62" spans="1:6" ht="15" customHeight="1" x14ac:dyDescent="0.25">
      <c r="A62" s="5" t="s">
        <v>12</v>
      </c>
      <c r="C62" s="7"/>
      <c r="D62" s="7"/>
      <c r="E62" s="7"/>
    </row>
    <row r="63" spans="1:6" ht="15" customHeight="1" x14ac:dyDescent="0.25">
      <c r="A63" s="6" t="s">
        <v>23</v>
      </c>
      <c r="B63" s="6" t="s">
        <v>207</v>
      </c>
      <c r="C63" s="7">
        <v>112</v>
      </c>
      <c r="D63" s="7"/>
      <c r="E63" s="7">
        <v>112</v>
      </c>
      <c r="F63" s="4" t="s">
        <v>25</v>
      </c>
    </row>
    <row r="64" spans="1:6" ht="15" customHeight="1" x14ac:dyDescent="0.25">
      <c r="A64" s="6" t="s">
        <v>23</v>
      </c>
      <c r="B64" s="6" t="s">
        <v>207</v>
      </c>
      <c r="C64" s="7">
        <v>200</v>
      </c>
      <c r="D64" s="7"/>
      <c r="E64" s="7">
        <v>200</v>
      </c>
      <c r="F64" s="4" t="s">
        <v>25</v>
      </c>
    </row>
    <row r="65" spans="1:6" ht="15" customHeight="1" x14ac:dyDescent="0.25">
      <c r="A65" s="6" t="s">
        <v>23</v>
      </c>
      <c r="B65" s="6" t="s">
        <v>207</v>
      </c>
      <c r="C65" s="7">
        <v>182</v>
      </c>
      <c r="D65" s="7"/>
      <c r="E65" s="7">
        <v>182</v>
      </c>
      <c r="F65" s="4" t="s">
        <v>25</v>
      </c>
    </row>
    <row r="66" spans="1:6" ht="15" customHeight="1" x14ac:dyDescent="0.25">
      <c r="A66" s="6" t="s">
        <v>238</v>
      </c>
      <c r="B66" s="6" t="s">
        <v>239</v>
      </c>
      <c r="C66" s="7">
        <v>9557</v>
      </c>
      <c r="D66" s="7"/>
      <c r="E66" s="7">
        <v>9557</v>
      </c>
      <c r="F66" s="4" t="s">
        <v>25</v>
      </c>
    </row>
    <row r="67" spans="1:6" ht="15" customHeight="1" x14ac:dyDescent="0.25">
      <c r="A67" s="6" t="s">
        <v>86</v>
      </c>
      <c r="B67" s="6" t="s">
        <v>123</v>
      </c>
      <c r="C67" s="7">
        <v>656.78</v>
      </c>
      <c r="D67" s="7">
        <v>131.36000000000001</v>
      </c>
      <c r="E67" s="7">
        <v>788.14</v>
      </c>
      <c r="F67" s="4" t="s">
        <v>25</v>
      </c>
    </row>
    <row r="68" spans="1:6" ht="15" customHeight="1" x14ac:dyDescent="0.25">
      <c r="A68" s="6" t="s">
        <v>86</v>
      </c>
      <c r="B68" s="6" t="s">
        <v>208</v>
      </c>
      <c r="C68" s="7">
        <v>607.20000000000005</v>
      </c>
      <c r="D68" s="7">
        <v>121.44</v>
      </c>
      <c r="E68" s="7">
        <v>728.64</v>
      </c>
      <c r="F68" s="4" t="s">
        <v>25</v>
      </c>
    </row>
    <row r="69" spans="1:6" ht="15" customHeight="1" x14ac:dyDescent="0.25">
      <c r="A69" s="6" t="s">
        <v>77</v>
      </c>
      <c r="B69" s="6" t="s">
        <v>240</v>
      </c>
      <c r="C69" s="7">
        <v>22.88</v>
      </c>
      <c r="D69" s="7">
        <v>1.1399999999999999</v>
      </c>
      <c r="E69" s="7">
        <v>24.02</v>
      </c>
      <c r="F69" s="4" t="s">
        <v>25</v>
      </c>
    </row>
    <row r="70" spans="1:6" ht="15" customHeight="1" x14ac:dyDescent="0.25">
      <c r="A70" s="6" t="s">
        <v>77</v>
      </c>
      <c r="B70" s="6" t="s">
        <v>241</v>
      </c>
      <c r="C70" s="7">
        <v>16.760000000000002</v>
      </c>
      <c r="D70" s="7">
        <v>0.84</v>
      </c>
      <c r="E70" s="7">
        <v>17.600000000000001</v>
      </c>
      <c r="F70" s="4" t="s">
        <v>25</v>
      </c>
    </row>
    <row r="71" spans="1:6" ht="15" customHeight="1" x14ac:dyDescent="0.25">
      <c r="A71" s="6" t="s">
        <v>77</v>
      </c>
      <c r="B71" s="6" t="s">
        <v>242</v>
      </c>
      <c r="C71" s="7">
        <v>15.96</v>
      </c>
      <c r="D71" s="7">
        <v>0.8</v>
      </c>
      <c r="E71" s="7">
        <v>16.760000000000002</v>
      </c>
      <c r="F71" s="4" t="s">
        <v>25</v>
      </c>
    </row>
    <row r="72" spans="1:6" ht="15" customHeight="1" x14ac:dyDescent="0.25">
      <c r="A72" s="6" t="s">
        <v>30</v>
      </c>
      <c r="B72" s="11" t="s">
        <v>243</v>
      </c>
      <c r="C72" s="7">
        <v>23.28</v>
      </c>
      <c r="D72" s="7">
        <v>4.66</v>
      </c>
      <c r="E72" s="7">
        <v>27.94</v>
      </c>
      <c r="F72" s="4" t="s">
        <v>25</v>
      </c>
    </row>
    <row r="73" spans="1:6" ht="15" customHeight="1" x14ac:dyDescent="0.25">
      <c r="A73" s="6" t="s">
        <v>30</v>
      </c>
      <c r="B73" s="1" t="s">
        <v>244</v>
      </c>
      <c r="C73" s="7">
        <v>25.27</v>
      </c>
      <c r="D73" s="7">
        <v>5.05</v>
      </c>
      <c r="E73" s="7">
        <v>30.32</v>
      </c>
      <c r="F73" s="4" t="s">
        <v>25</v>
      </c>
    </row>
    <row r="74" spans="1:6" ht="15" customHeight="1" x14ac:dyDescent="0.25">
      <c r="A74" s="6"/>
      <c r="C74" s="8">
        <f>SUM(C63:C73)</f>
        <v>11419.130000000001</v>
      </c>
      <c r="D74" s="8">
        <f>SUM(D63:D73)</f>
        <v>265.29000000000002</v>
      </c>
      <c r="E74" s="8">
        <f>SUM(E63:E73)</f>
        <v>11684.42</v>
      </c>
    </row>
    <row r="75" spans="1:6" ht="15" customHeight="1" x14ac:dyDescent="0.25">
      <c r="A75" s="6"/>
      <c r="C75" s="7"/>
      <c r="D75" s="7"/>
      <c r="E75" s="7"/>
    </row>
    <row r="76" spans="1:6" ht="15" customHeight="1" x14ac:dyDescent="0.3">
      <c r="A76" s="12" t="s">
        <v>13</v>
      </c>
      <c r="C76" s="7"/>
      <c r="D76" s="7"/>
      <c r="E76" s="7"/>
    </row>
    <row r="77" spans="1:6" ht="15" customHeight="1" x14ac:dyDescent="0.25">
      <c r="A77" s="6"/>
      <c r="C77" s="7"/>
      <c r="D77" s="7"/>
      <c r="E77" s="7"/>
    </row>
    <row r="78" spans="1:6" ht="15" customHeight="1" x14ac:dyDescent="0.25">
      <c r="A78" s="6"/>
      <c r="C78" s="7"/>
      <c r="D78" s="7"/>
      <c r="E78" s="7"/>
    </row>
    <row r="79" spans="1:6" ht="15" customHeight="1" x14ac:dyDescent="0.25">
      <c r="A79" s="6"/>
      <c r="C79" s="8">
        <f>SUM(C77:C78)</f>
        <v>0</v>
      </c>
      <c r="D79" s="8">
        <f>SUM(D77:D78)</f>
        <v>0</v>
      </c>
      <c r="E79" s="8">
        <f>SUM(E77:E78)</f>
        <v>0</v>
      </c>
    </row>
    <row r="80" spans="1:6" ht="15" customHeight="1" x14ac:dyDescent="0.25">
      <c r="A80" s="6"/>
      <c r="C80" s="7"/>
      <c r="D80" s="7"/>
      <c r="E80" s="7"/>
    </row>
    <row r="81" spans="1:6" ht="15" customHeight="1" x14ac:dyDescent="0.35">
      <c r="A81" s="13" t="s">
        <v>14</v>
      </c>
      <c r="B81" s="14"/>
      <c r="C81" s="15"/>
      <c r="D81" s="15"/>
      <c r="E81" s="15"/>
      <c r="F81" s="16"/>
    </row>
    <row r="82" spans="1:6" ht="15" customHeight="1" x14ac:dyDescent="0.25">
      <c r="A82" s="1" t="s">
        <v>37</v>
      </c>
      <c r="B82" s="6" t="s">
        <v>245</v>
      </c>
      <c r="C82" s="7">
        <v>9.98</v>
      </c>
      <c r="D82" s="7">
        <v>2</v>
      </c>
      <c r="E82" s="7">
        <v>11.98</v>
      </c>
      <c r="F82" s="4" t="s">
        <v>39</v>
      </c>
    </row>
    <row r="83" spans="1:6" ht="15" customHeight="1" x14ac:dyDescent="0.25">
      <c r="A83" s="1" t="s">
        <v>246</v>
      </c>
      <c r="B83" s="6" t="s">
        <v>247</v>
      </c>
      <c r="C83" s="7">
        <v>72.37</v>
      </c>
      <c r="D83" s="7"/>
      <c r="E83" s="7">
        <v>72.37</v>
      </c>
      <c r="F83" s="4" t="s">
        <v>22</v>
      </c>
    </row>
    <row r="84" spans="1:6" ht="15" customHeight="1" x14ac:dyDescent="0.25">
      <c r="A84" s="1" t="s">
        <v>248</v>
      </c>
      <c r="B84" s="6" t="s">
        <v>249</v>
      </c>
      <c r="C84" s="7">
        <v>1500</v>
      </c>
      <c r="D84" s="7"/>
      <c r="E84" s="7">
        <v>1500</v>
      </c>
      <c r="F84" s="4" t="s">
        <v>22</v>
      </c>
    </row>
    <row r="85" spans="1:6" ht="15" customHeight="1" x14ac:dyDescent="0.25">
      <c r="A85" s="1" t="s">
        <v>250</v>
      </c>
      <c r="B85" s="6" t="s">
        <v>251</v>
      </c>
      <c r="C85" s="7">
        <v>75</v>
      </c>
      <c r="D85" s="7"/>
      <c r="E85" s="7">
        <v>75</v>
      </c>
      <c r="F85" s="4" t="s">
        <v>22</v>
      </c>
    </row>
    <row r="86" spans="1:6" ht="15" customHeight="1" x14ac:dyDescent="0.25">
      <c r="A86" s="1" t="s">
        <v>252</v>
      </c>
      <c r="B86" s="6" t="s">
        <v>253</v>
      </c>
      <c r="C86" s="7">
        <v>3540</v>
      </c>
      <c r="D86" s="7">
        <v>708</v>
      </c>
      <c r="E86" s="7">
        <v>4248</v>
      </c>
      <c r="F86" s="4" t="s">
        <v>22</v>
      </c>
    </row>
    <row r="87" spans="1:6" ht="15" customHeight="1" x14ac:dyDescent="0.25">
      <c r="A87" s="1" t="s">
        <v>254</v>
      </c>
      <c r="B87" s="6" t="s">
        <v>255</v>
      </c>
      <c r="C87" s="7">
        <v>600</v>
      </c>
      <c r="D87" s="7"/>
      <c r="E87" s="7">
        <v>600</v>
      </c>
      <c r="F87" s="4" t="s">
        <v>22</v>
      </c>
    </row>
    <row r="88" spans="1:6" ht="15" customHeight="1" x14ac:dyDescent="0.25">
      <c r="A88" s="1" t="s">
        <v>256</v>
      </c>
      <c r="B88" s="6" t="s">
        <v>257</v>
      </c>
      <c r="C88" s="7">
        <v>200</v>
      </c>
      <c r="D88" s="7"/>
      <c r="E88" s="7">
        <v>200</v>
      </c>
      <c r="F88" s="4" t="s">
        <v>22</v>
      </c>
    </row>
    <row r="89" spans="1:6" ht="15" customHeight="1" x14ac:dyDescent="0.35">
      <c r="A89" s="13"/>
      <c r="B89" s="14"/>
      <c r="C89" s="8">
        <f>SUM(C82:C88)</f>
        <v>5997.35</v>
      </c>
      <c r="D89" s="8">
        <f>SUM(D82:D88)</f>
        <v>710</v>
      </c>
      <c r="E89" s="8">
        <f>SUM(E82:E88)</f>
        <v>6707.35</v>
      </c>
    </row>
    <row r="90" spans="1:6" ht="15" customHeight="1" x14ac:dyDescent="0.35">
      <c r="A90" s="13"/>
      <c r="B90" s="14"/>
      <c r="C90" s="7"/>
      <c r="D90" s="7"/>
      <c r="E90" s="7"/>
      <c r="F90" s="16"/>
    </row>
    <row r="91" spans="1:6" ht="15" customHeight="1" x14ac:dyDescent="0.35">
      <c r="A91" s="13" t="s">
        <v>15</v>
      </c>
      <c r="B91" s="14"/>
      <c r="C91" s="15"/>
      <c r="D91" s="15"/>
      <c r="E91" s="15"/>
      <c r="F91" s="16"/>
    </row>
    <row r="92" spans="1:6" ht="15" customHeight="1" x14ac:dyDescent="0.35">
      <c r="B92" s="6"/>
      <c r="C92" s="7"/>
      <c r="D92" s="7"/>
      <c r="E92" s="7"/>
      <c r="F92" s="16"/>
    </row>
    <row r="93" spans="1:6" ht="15" customHeight="1" x14ac:dyDescent="0.35">
      <c r="A93" s="13"/>
      <c r="B93" s="14"/>
      <c r="C93" s="8">
        <f>SUM(C92:C92)</f>
        <v>0</v>
      </c>
      <c r="D93" s="8">
        <f>SUM(D92:D92)</f>
        <v>0</v>
      </c>
      <c r="E93" s="8">
        <f>SUM(E92:E92)</f>
        <v>0</v>
      </c>
    </row>
    <row r="94" spans="1:6" ht="15" customHeight="1" x14ac:dyDescent="0.35">
      <c r="A94" s="13"/>
      <c r="B94" s="14"/>
      <c r="C94" s="7"/>
      <c r="D94" s="7"/>
      <c r="E94" s="7"/>
    </row>
    <row r="95" spans="1:6" ht="15" customHeight="1" x14ac:dyDescent="0.25">
      <c r="A95" s="5" t="s">
        <v>16</v>
      </c>
      <c r="C95" s="9"/>
      <c r="D95" s="9"/>
      <c r="E95" s="9"/>
    </row>
    <row r="96" spans="1:6" ht="15" customHeight="1" x14ac:dyDescent="0.25">
      <c r="A96" s="1" t="s">
        <v>77</v>
      </c>
      <c r="B96" s="6" t="s">
        <v>232</v>
      </c>
      <c r="C96" s="7">
        <v>18.13</v>
      </c>
      <c r="D96" s="7">
        <v>0.91</v>
      </c>
      <c r="E96" s="7">
        <v>19.04</v>
      </c>
      <c r="F96" s="4" t="s">
        <v>25</v>
      </c>
    </row>
    <row r="97" spans="1:6" ht="15" customHeight="1" x14ac:dyDescent="0.25">
      <c r="A97" s="1" t="s">
        <v>258</v>
      </c>
      <c r="B97" s="6" t="s">
        <v>259</v>
      </c>
      <c r="C97" s="7">
        <v>1350</v>
      </c>
      <c r="D97" s="7">
        <v>270</v>
      </c>
      <c r="E97" s="7">
        <v>1620</v>
      </c>
      <c r="F97" s="4" t="s">
        <v>39</v>
      </c>
    </row>
    <row r="98" spans="1:6" ht="15" customHeight="1" x14ac:dyDescent="0.25">
      <c r="A98" s="1" t="s">
        <v>34</v>
      </c>
      <c r="B98" s="6" t="s">
        <v>260</v>
      </c>
      <c r="C98" s="7">
        <v>47.07</v>
      </c>
      <c r="D98" s="7">
        <v>9.41</v>
      </c>
      <c r="E98" s="7">
        <v>56.48</v>
      </c>
      <c r="F98" s="4" t="s">
        <v>22</v>
      </c>
    </row>
    <row r="99" spans="1:6" ht="15" customHeight="1" x14ac:dyDescent="0.25">
      <c r="A99" s="6"/>
      <c r="C99" s="8">
        <f>SUM(C96:C98)</f>
        <v>1415.2</v>
      </c>
      <c r="D99" s="8">
        <f>SUM(D96:D98)</f>
        <v>280.32000000000005</v>
      </c>
      <c r="E99" s="8">
        <f>SUM(E96:E98)</f>
        <v>1695.52</v>
      </c>
    </row>
    <row r="100" spans="1:6" ht="15" customHeight="1" x14ac:dyDescent="0.3">
      <c r="A100" s="5"/>
      <c r="B100" s="10"/>
      <c r="C100" s="7"/>
      <c r="D100" s="7"/>
      <c r="E100" s="7"/>
    </row>
    <row r="101" spans="1:6" ht="15" customHeight="1" x14ac:dyDescent="0.25">
      <c r="A101" s="17"/>
      <c r="B101" s="17"/>
      <c r="C101" s="7"/>
      <c r="D101" s="7"/>
      <c r="E101" s="7"/>
    </row>
    <row r="102" spans="1:6" ht="15" customHeight="1" x14ac:dyDescent="0.25">
      <c r="A102" s="18"/>
      <c r="B102" s="18"/>
      <c r="C102" s="7"/>
      <c r="D102" s="7"/>
      <c r="E102" s="7"/>
    </row>
    <row r="103" spans="1:6" ht="15" customHeight="1" x14ac:dyDescent="0.25">
      <c r="C103" s="7"/>
      <c r="D103" s="7"/>
      <c r="E103" s="7"/>
    </row>
    <row r="104" spans="1:6" ht="15" customHeight="1" x14ac:dyDescent="0.25">
      <c r="C104" s="7"/>
      <c r="D104" s="7"/>
      <c r="E104" s="7"/>
    </row>
    <row r="105" spans="1:6" ht="15" customHeight="1" x14ac:dyDescent="0.25">
      <c r="A105" s="5" t="s">
        <v>18</v>
      </c>
      <c r="C105" s="1"/>
      <c r="D105" s="1"/>
      <c r="E105" s="1"/>
      <c r="F105" s="1"/>
    </row>
    <row r="106" spans="1:6" ht="15" customHeight="1" x14ac:dyDescent="0.25">
      <c r="A106" s="1" t="s">
        <v>109</v>
      </c>
      <c r="B106" s="19" t="s">
        <v>201</v>
      </c>
      <c r="C106" s="9">
        <v>13881.87</v>
      </c>
      <c r="D106" s="20"/>
      <c r="E106" s="9">
        <v>13881.87</v>
      </c>
      <c r="F106" s="4" t="s">
        <v>22</v>
      </c>
    </row>
    <row r="107" spans="1:6" ht="15" customHeight="1" x14ac:dyDescent="0.25">
      <c r="A107" s="1" t="s">
        <v>111</v>
      </c>
      <c r="B107" s="19" t="s">
        <v>202</v>
      </c>
      <c r="C107" s="9">
        <v>3683.82</v>
      </c>
      <c r="D107" s="20"/>
      <c r="E107" s="9">
        <v>3683.82</v>
      </c>
      <c r="F107" s="4" t="s">
        <v>22</v>
      </c>
    </row>
    <row r="108" spans="1:6" ht="15" customHeight="1" x14ac:dyDescent="0.25">
      <c r="A108" s="1" t="s">
        <v>113</v>
      </c>
      <c r="B108" s="19" t="s">
        <v>203</v>
      </c>
      <c r="C108" s="9">
        <v>3163.74</v>
      </c>
      <c r="D108" s="20"/>
      <c r="E108" s="9">
        <v>3163.74</v>
      </c>
      <c r="F108" s="4" t="s">
        <v>22</v>
      </c>
    </row>
    <row r="109" spans="1:6" ht="15" customHeight="1" x14ac:dyDescent="0.25">
      <c r="A109" s="1" t="s">
        <v>109</v>
      </c>
      <c r="B109" s="19" t="s">
        <v>204</v>
      </c>
      <c r="C109" s="9">
        <v>14496.02</v>
      </c>
      <c r="D109" s="20"/>
      <c r="E109" s="9">
        <v>14496.02</v>
      </c>
      <c r="F109" s="4" t="s">
        <v>22</v>
      </c>
    </row>
    <row r="110" spans="1:6" ht="15" customHeight="1" x14ac:dyDescent="0.25">
      <c r="A110" s="1" t="s">
        <v>111</v>
      </c>
      <c r="B110" s="19" t="s">
        <v>205</v>
      </c>
      <c r="C110" s="9">
        <v>3834.83</v>
      </c>
      <c r="D110" s="20"/>
      <c r="E110" s="9">
        <v>3834.83</v>
      </c>
      <c r="F110" s="4" t="s">
        <v>22</v>
      </c>
    </row>
    <row r="111" spans="1:6" ht="15" customHeight="1" x14ac:dyDescent="0.25">
      <c r="A111" s="1" t="s">
        <v>113</v>
      </c>
      <c r="B111" s="19" t="s">
        <v>206</v>
      </c>
      <c r="C111" s="9">
        <v>3175.99</v>
      </c>
      <c r="D111" s="20"/>
      <c r="E111" s="9">
        <v>3175.99</v>
      </c>
      <c r="F111" s="4" t="s">
        <v>22</v>
      </c>
    </row>
    <row r="112" spans="1:6" ht="15" customHeight="1" x14ac:dyDescent="0.25">
      <c r="C112" s="8">
        <f>SUM(C106:C111)</f>
        <v>42236.27</v>
      </c>
      <c r="D112" s="8">
        <f>SUM(D106:D111)</f>
        <v>0</v>
      </c>
      <c r="E112" s="8">
        <f>SUM(E106:E111)</f>
        <v>42236.27</v>
      </c>
      <c r="F112" s="1"/>
    </row>
    <row r="113" spans="1:6" ht="15" customHeight="1" x14ac:dyDescent="0.25">
      <c r="C113" s="1"/>
      <c r="D113" s="1"/>
      <c r="E113" s="1"/>
      <c r="F113" s="1"/>
    </row>
    <row r="114" spans="1:6" ht="15" customHeight="1" x14ac:dyDescent="0.25">
      <c r="B114" s="21" t="s">
        <v>20</v>
      </c>
      <c r="C114" s="8">
        <f>SUM(+C103+C16+C60+C34+C30+C41+C74+C51+C79+C89+C93+C99+C112)</f>
        <v>68897.210000000006</v>
      </c>
      <c r="D114" s="8">
        <f>SUM(+D103+D16+D60+D34+D30+D41+D74+D51+D79+D89+D93+D99+D112)</f>
        <v>2103.5700000000002</v>
      </c>
      <c r="E114" s="8">
        <f>SUM(+E103+E16+E60+E34+E30+E41+E74+E51+E79+E89+E93+E99+E112)</f>
        <v>71000.78</v>
      </c>
    </row>
    <row r="115" spans="1:6" ht="15" customHeight="1" x14ac:dyDescent="0.25">
      <c r="C115" s="7"/>
      <c r="D115" s="7"/>
      <c r="E115" s="7"/>
    </row>
    <row r="116" spans="1:6" ht="15" customHeight="1" x14ac:dyDescent="0.25">
      <c r="C116" s="7"/>
      <c r="D116" s="7"/>
      <c r="E116" s="7"/>
    </row>
    <row r="117" spans="1:6" ht="15" customHeight="1" x14ac:dyDescent="0.25">
      <c r="C117" s="7"/>
      <c r="D117" s="7"/>
      <c r="E117" s="7"/>
    </row>
    <row r="118" spans="1:6" ht="15" customHeight="1" x14ac:dyDescent="0.25">
      <c r="A118" s="1" t="s">
        <v>21</v>
      </c>
      <c r="B118" s="22"/>
      <c r="C118" s="7"/>
      <c r="D118" s="7"/>
      <c r="E118" s="7"/>
    </row>
    <row r="119" spans="1:6" ht="15" customHeight="1" x14ac:dyDescent="0.25">
      <c r="B119" s="22"/>
      <c r="C119" s="7"/>
      <c r="D119" s="7"/>
      <c r="E119" s="7"/>
    </row>
    <row r="120" spans="1:6" ht="15" customHeight="1" x14ac:dyDescent="0.25">
      <c r="A120" s="23"/>
      <c r="B120" s="18"/>
      <c r="C120" s="22"/>
      <c r="D120" s="28"/>
      <c r="E120" s="24"/>
    </row>
    <row r="121" spans="1:6" ht="15" customHeight="1" x14ac:dyDescent="0.25">
      <c r="B121" s="22"/>
      <c r="C121" s="28"/>
    </row>
    <row r="122" spans="1:6" ht="15" customHeight="1" x14ac:dyDescent="0.25">
      <c r="B122" s="25"/>
      <c r="C122" s="22"/>
      <c r="D122" s="28"/>
    </row>
    <row r="123" spans="1:6" ht="15" customHeight="1" x14ac:dyDescent="0.25">
      <c r="A123" s="23"/>
      <c r="B123" s="18"/>
      <c r="C123" s="22"/>
      <c r="D123" s="28"/>
    </row>
    <row r="124" spans="1:6" ht="15" customHeight="1" x14ac:dyDescent="0.25"/>
    <row r="125" spans="1:6" ht="15" customHeight="1" x14ac:dyDescent="0.25"/>
    <row r="126" spans="1:6" ht="15" customHeight="1" x14ac:dyDescent="0.25"/>
    <row r="127" spans="1:6" ht="15" customHeight="1" x14ac:dyDescent="0.25"/>
    <row r="128" spans="1:6" ht="15" customHeight="1" x14ac:dyDescent="0.25"/>
    <row r="129" ht="15" customHeight="1" x14ac:dyDescent="0.25"/>
    <row r="130" ht="15" customHeight="1" x14ac:dyDescent="0.25"/>
    <row r="131" ht="15" customHeight="1" x14ac:dyDescent="0.25"/>
    <row r="132" ht="15" customHeight="1" x14ac:dyDescent="0.25"/>
    <row r="133" ht="15" customHeight="1" x14ac:dyDescent="0.25"/>
    <row r="134" ht="15" customHeight="1" x14ac:dyDescent="0.25"/>
    <row r="135" ht="15" customHeight="1" x14ac:dyDescent="0.25"/>
  </sheetData>
  <mergeCells count="1">
    <mergeCell ref="A1:F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127"/>
  <sheetViews>
    <sheetView topLeftCell="A103" zoomScale="120" zoomScaleNormal="120" workbookViewId="0">
      <selection activeCell="A83" sqref="A83"/>
    </sheetView>
  </sheetViews>
  <sheetFormatPr defaultColWidth="8.8984375" defaultRowHeight="13.85" x14ac:dyDescent="0.25"/>
  <cols>
    <col min="1" max="1" width="34" style="1" customWidth="1"/>
    <col min="2" max="2" width="47.09765625" style="1" customWidth="1"/>
    <col min="3" max="3" width="13.296875" style="3" customWidth="1"/>
    <col min="4" max="4" width="13" style="3" customWidth="1"/>
    <col min="5" max="5" width="12.59765625" style="3" customWidth="1"/>
    <col min="6" max="6" width="8.69921875" style="4" customWidth="1"/>
    <col min="7" max="7" width="3.09765625" style="1" customWidth="1"/>
    <col min="8" max="255" width="8.8984375" style="1"/>
    <col min="256" max="256" width="4.3984375" style="1" customWidth="1"/>
    <col min="257" max="257" width="34" style="1" customWidth="1"/>
    <col min="258" max="258" width="44.3984375" style="1" customWidth="1"/>
    <col min="259" max="259" width="13.296875" style="1" customWidth="1"/>
    <col min="260" max="260" width="13" style="1" customWidth="1"/>
    <col min="261" max="261" width="12.59765625" style="1" customWidth="1"/>
    <col min="262" max="262" width="8.69921875" style="1" customWidth="1"/>
    <col min="263" max="263" width="3.09765625" style="1" customWidth="1"/>
    <col min="264" max="511" width="8.8984375" style="1"/>
    <col min="512" max="512" width="4.3984375" style="1" customWidth="1"/>
    <col min="513" max="513" width="34" style="1" customWidth="1"/>
    <col min="514" max="514" width="44.3984375" style="1" customWidth="1"/>
    <col min="515" max="515" width="13.296875" style="1" customWidth="1"/>
    <col min="516" max="516" width="13" style="1" customWidth="1"/>
    <col min="517" max="517" width="12.59765625" style="1" customWidth="1"/>
    <col min="518" max="518" width="8.69921875" style="1" customWidth="1"/>
    <col min="519" max="519" width="3.09765625" style="1" customWidth="1"/>
    <col min="520" max="767" width="8.8984375" style="1"/>
    <col min="768" max="768" width="4.3984375" style="1" customWidth="1"/>
    <col min="769" max="769" width="34" style="1" customWidth="1"/>
    <col min="770" max="770" width="44.3984375" style="1" customWidth="1"/>
    <col min="771" max="771" width="13.296875" style="1" customWidth="1"/>
    <col min="772" max="772" width="13" style="1" customWidth="1"/>
    <col min="773" max="773" width="12.59765625" style="1" customWidth="1"/>
    <col min="774" max="774" width="8.69921875" style="1" customWidth="1"/>
    <col min="775" max="775" width="3.09765625" style="1" customWidth="1"/>
    <col min="776" max="1023" width="8.8984375" style="1"/>
    <col min="1024" max="1024" width="4.3984375" style="1" customWidth="1"/>
    <col min="1025" max="1025" width="34" style="1" customWidth="1"/>
    <col min="1026" max="1026" width="44.3984375" style="1" customWidth="1"/>
    <col min="1027" max="1027" width="13.296875" style="1" customWidth="1"/>
    <col min="1028" max="1028" width="13" style="1" customWidth="1"/>
    <col min="1029" max="1029" width="12.59765625" style="1" customWidth="1"/>
    <col min="1030" max="1030" width="8.69921875" style="1" customWidth="1"/>
    <col min="1031" max="1031" width="3.09765625" style="1" customWidth="1"/>
    <col min="1032" max="1279" width="8.8984375" style="1"/>
    <col min="1280" max="1280" width="4.3984375" style="1" customWidth="1"/>
    <col min="1281" max="1281" width="34" style="1" customWidth="1"/>
    <col min="1282" max="1282" width="44.3984375" style="1" customWidth="1"/>
    <col min="1283" max="1283" width="13.296875" style="1" customWidth="1"/>
    <col min="1284" max="1284" width="13" style="1" customWidth="1"/>
    <col min="1285" max="1285" width="12.59765625" style="1" customWidth="1"/>
    <col min="1286" max="1286" width="8.69921875" style="1" customWidth="1"/>
    <col min="1287" max="1287" width="3.09765625" style="1" customWidth="1"/>
    <col min="1288" max="1535" width="8.8984375" style="1"/>
    <col min="1536" max="1536" width="4.3984375" style="1" customWidth="1"/>
    <col min="1537" max="1537" width="34" style="1" customWidth="1"/>
    <col min="1538" max="1538" width="44.3984375" style="1" customWidth="1"/>
    <col min="1539" max="1539" width="13.296875" style="1" customWidth="1"/>
    <col min="1540" max="1540" width="13" style="1" customWidth="1"/>
    <col min="1541" max="1541" width="12.59765625" style="1" customWidth="1"/>
    <col min="1542" max="1542" width="8.69921875" style="1" customWidth="1"/>
    <col min="1543" max="1543" width="3.09765625" style="1" customWidth="1"/>
    <col min="1544" max="1791" width="8.8984375" style="1"/>
    <col min="1792" max="1792" width="4.3984375" style="1" customWidth="1"/>
    <col min="1793" max="1793" width="34" style="1" customWidth="1"/>
    <col min="1794" max="1794" width="44.3984375" style="1" customWidth="1"/>
    <col min="1795" max="1795" width="13.296875" style="1" customWidth="1"/>
    <col min="1796" max="1796" width="13" style="1" customWidth="1"/>
    <col min="1797" max="1797" width="12.59765625" style="1" customWidth="1"/>
    <col min="1798" max="1798" width="8.69921875" style="1" customWidth="1"/>
    <col min="1799" max="1799" width="3.09765625" style="1" customWidth="1"/>
    <col min="1800" max="2047" width="8.8984375" style="1"/>
    <col min="2048" max="2048" width="4.3984375" style="1" customWidth="1"/>
    <col min="2049" max="2049" width="34" style="1" customWidth="1"/>
    <col min="2050" max="2050" width="44.3984375" style="1" customWidth="1"/>
    <col min="2051" max="2051" width="13.296875" style="1" customWidth="1"/>
    <col min="2052" max="2052" width="13" style="1" customWidth="1"/>
    <col min="2053" max="2053" width="12.59765625" style="1" customWidth="1"/>
    <col min="2054" max="2054" width="8.69921875" style="1" customWidth="1"/>
    <col min="2055" max="2055" width="3.09765625" style="1" customWidth="1"/>
    <col min="2056" max="2303" width="8.8984375" style="1"/>
    <col min="2304" max="2304" width="4.3984375" style="1" customWidth="1"/>
    <col min="2305" max="2305" width="34" style="1" customWidth="1"/>
    <col min="2306" max="2306" width="44.3984375" style="1" customWidth="1"/>
    <col min="2307" max="2307" width="13.296875" style="1" customWidth="1"/>
    <col min="2308" max="2308" width="13" style="1" customWidth="1"/>
    <col min="2309" max="2309" width="12.59765625" style="1" customWidth="1"/>
    <col min="2310" max="2310" width="8.69921875" style="1" customWidth="1"/>
    <col min="2311" max="2311" width="3.09765625" style="1" customWidth="1"/>
    <col min="2312" max="2559" width="8.8984375" style="1"/>
    <col min="2560" max="2560" width="4.3984375" style="1" customWidth="1"/>
    <col min="2561" max="2561" width="34" style="1" customWidth="1"/>
    <col min="2562" max="2562" width="44.3984375" style="1" customWidth="1"/>
    <col min="2563" max="2563" width="13.296875" style="1" customWidth="1"/>
    <col min="2564" max="2564" width="13" style="1" customWidth="1"/>
    <col min="2565" max="2565" width="12.59765625" style="1" customWidth="1"/>
    <col min="2566" max="2566" width="8.69921875" style="1" customWidth="1"/>
    <col min="2567" max="2567" width="3.09765625" style="1" customWidth="1"/>
    <col min="2568" max="2815" width="8.8984375" style="1"/>
    <col min="2816" max="2816" width="4.3984375" style="1" customWidth="1"/>
    <col min="2817" max="2817" width="34" style="1" customWidth="1"/>
    <col min="2818" max="2818" width="44.3984375" style="1" customWidth="1"/>
    <col min="2819" max="2819" width="13.296875" style="1" customWidth="1"/>
    <col min="2820" max="2820" width="13" style="1" customWidth="1"/>
    <col min="2821" max="2821" width="12.59765625" style="1" customWidth="1"/>
    <col min="2822" max="2822" width="8.69921875" style="1" customWidth="1"/>
    <col min="2823" max="2823" width="3.09765625" style="1" customWidth="1"/>
    <col min="2824" max="3071" width="8.8984375" style="1"/>
    <col min="3072" max="3072" width="4.3984375" style="1" customWidth="1"/>
    <col min="3073" max="3073" width="34" style="1" customWidth="1"/>
    <col min="3074" max="3074" width="44.3984375" style="1" customWidth="1"/>
    <col min="3075" max="3075" width="13.296875" style="1" customWidth="1"/>
    <col min="3076" max="3076" width="13" style="1" customWidth="1"/>
    <col min="3077" max="3077" width="12.59765625" style="1" customWidth="1"/>
    <col min="3078" max="3078" width="8.69921875" style="1" customWidth="1"/>
    <col min="3079" max="3079" width="3.09765625" style="1" customWidth="1"/>
    <col min="3080" max="3327" width="8.8984375" style="1"/>
    <col min="3328" max="3328" width="4.3984375" style="1" customWidth="1"/>
    <col min="3329" max="3329" width="34" style="1" customWidth="1"/>
    <col min="3330" max="3330" width="44.3984375" style="1" customWidth="1"/>
    <col min="3331" max="3331" width="13.296875" style="1" customWidth="1"/>
    <col min="3332" max="3332" width="13" style="1" customWidth="1"/>
    <col min="3333" max="3333" width="12.59765625" style="1" customWidth="1"/>
    <col min="3334" max="3334" width="8.69921875" style="1" customWidth="1"/>
    <col min="3335" max="3335" width="3.09765625" style="1" customWidth="1"/>
    <col min="3336" max="3583" width="8.8984375" style="1"/>
    <col min="3584" max="3584" width="4.3984375" style="1" customWidth="1"/>
    <col min="3585" max="3585" width="34" style="1" customWidth="1"/>
    <col min="3586" max="3586" width="44.3984375" style="1" customWidth="1"/>
    <col min="3587" max="3587" width="13.296875" style="1" customWidth="1"/>
    <col min="3588" max="3588" width="13" style="1" customWidth="1"/>
    <col min="3589" max="3589" width="12.59765625" style="1" customWidth="1"/>
    <col min="3590" max="3590" width="8.69921875" style="1" customWidth="1"/>
    <col min="3591" max="3591" width="3.09765625" style="1" customWidth="1"/>
    <col min="3592" max="3839" width="8.8984375" style="1"/>
    <col min="3840" max="3840" width="4.3984375" style="1" customWidth="1"/>
    <col min="3841" max="3841" width="34" style="1" customWidth="1"/>
    <col min="3842" max="3842" width="44.3984375" style="1" customWidth="1"/>
    <col min="3843" max="3843" width="13.296875" style="1" customWidth="1"/>
    <col min="3844" max="3844" width="13" style="1" customWidth="1"/>
    <col min="3845" max="3845" width="12.59765625" style="1" customWidth="1"/>
    <col min="3846" max="3846" width="8.69921875" style="1" customWidth="1"/>
    <col min="3847" max="3847" width="3.09765625" style="1" customWidth="1"/>
    <col min="3848" max="4095" width="8.8984375" style="1"/>
    <col min="4096" max="4096" width="4.3984375" style="1" customWidth="1"/>
    <col min="4097" max="4097" width="34" style="1" customWidth="1"/>
    <col min="4098" max="4098" width="44.3984375" style="1" customWidth="1"/>
    <col min="4099" max="4099" width="13.296875" style="1" customWidth="1"/>
    <col min="4100" max="4100" width="13" style="1" customWidth="1"/>
    <col min="4101" max="4101" width="12.59765625" style="1" customWidth="1"/>
    <col min="4102" max="4102" width="8.69921875" style="1" customWidth="1"/>
    <col min="4103" max="4103" width="3.09765625" style="1" customWidth="1"/>
    <col min="4104" max="4351" width="8.8984375" style="1"/>
    <col min="4352" max="4352" width="4.3984375" style="1" customWidth="1"/>
    <col min="4353" max="4353" width="34" style="1" customWidth="1"/>
    <col min="4354" max="4354" width="44.3984375" style="1" customWidth="1"/>
    <col min="4355" max="4355" width="13.296875" style="1" customWidth="1"/>
    <col min="4356" max="4356" width="13" style="1" customWidth="1"/>
    <col min="4357" max="4357" width="12.59765625" style="1" customWidth="1"/>
    <col min="4358" max="4358" width="8.69921875" style="1" customWidth="1"/>
    <col min="4359" max="4359" width="3.09765625" style="1" customWidth="1"/>
    <col min="4360" max="4607" width="8.8984375" style="1"/>
    <col min="4608" max="4608" width="4.3984375" style="1" customWidth="1"/>
    <col min="4609" max="4609" width="34" style="1" customWidth="1"/>
    <col min="4610" max="4610" width="44.3984375" style="1" customWidth="1"/>
    <col min="4611" max="4611" width="13.296875" style="1" customWidth="1"/>
    <col min="4612" max="4612" width="13" style="1" customWidth="1"/>
    <col min="4613" max="4613" width="12.59765625" style="1" customWidth="1"/>
    <col min="4614" max="4614" width="8.69921875" style="1" customWidth="1"/>
    <col min="4615" max="4615" width="3.09765625" style="1" customWidth="1"/>
    <col min="4616" max="4863" width="8.8984375" style="1"/>
    <col min="4864" max="4864" width="4.3984375" style="1" customWidth="1"/>
    <col min="4865" max="4865" width="34" style="1" customWidth="1"/>
    <col min="4866" max="4866" width="44.3984375" style="1" customWidth="1"/>
    <col min="4867" max="4867" width="13.296875" style="1" customWidth="1"/>
    <col min="4868" max="4868" width="13" style="1" customWidth="1"/>
    <col min="4869" max="4869" width="12.59765625" style="1" customWidth="1"/>
    <col min="4870" max="4870" width="8.69921875" style="1" customWidth="1"/>
    <col min="4871" max="4871" width="3.09765625" style="1" customWidth="1"/>
    <col min="4872" max="5119" width="8.8984375" style="1"/>
    <col min="5120" max="5120" width="4.3984375" style="1" customWidth="1"/>
    <col min="5121" max="5121" width="34" style="1" customWidth="1"/>
    <col min="5122" max="5122" width="44.3984375" style="1" customWidth="1"/>
    <col min="5123" max="5123" width="13.296875" style="1" customWidth="1"/>
    <col min="5124" max="5124" width="13" style="1" customWidth="1"/>
    <col min="5125" max="5125" width="12.59765625" style="1" customWidth="1"/>
    <col min="5126" max="5126" width="8.69921875" style="1" customWidth="1"/>
    <col min="5127" max="5127" width="3.09765625" style="1" customWidth="1"/>
    <col min="5128" max="5375" width="8.8984375" style="1"/>
    <col min="5376" max="5376" width="4.3984375" style="1" customWidth="1"/>
    <col min="5377" max="5377" width="34" style="1" customWidth="1"/>
    <col min="5378" max="5378" width="44.3984375" style="1" customWidth="1"/>
    <col min="5379" max="5379" width="13.296875" style="1" customWidth="1"/>
    <col min="5380" max="5380" width="13" style="1" customWidth="1"/>
    <col min="5381" max="5381" width="12.59765625" style="1" customWidth="1"/>
    <col min="5382" max="5382" width="8.69921875" style="1" customWidth="1"/>
    <col min="5383" max="5383" width="3.09765625" style="1" customWidth="1"/>
    <col min="5384" max="5631" width="8.8984375" style="1"/>
    <col min="5632" max="5632" width="4.3984375" style="1" customWidth="1"/>
    <col min="5633" max="5633" width="34" style="1" customWidth="1"/>
    <col min="5634" max="5634" width="44.3984375" style="1" customWidth="1"/>
    <col min="5635" max="5635" width="13.296875" style="1" customWidth="1"/>
    <col min="5636" max="5636" width="13" style="1" customWidth="1"/>
    <col min="5637" max="5637" width="12.59765625" style="1" customWidth="1"/>
    <col min="5638" max="5638" width="8.69921875" style="1" customWidth="1"/>
    <col min="5639" max="5639" width="3.09765625" style="1" customWidth="1"/>
    <col min="5640" max="5887" width="8.8984375" style="1"/>
    <col min="5888" max="5888" width="4.3984375" style="1" customWidth="1"/>
    <col min="5889" max="5889" width="34" style="1" customWidth="1"/>
    <col min="5890" max="5890" width="44.3984375" style="1" customWidth="1"/>
    <col min="5891" max="5891" width="13.296875" style="1" customWidth="1"/>
    <col min="5892" max="5892" width="13" style="1" customWidth="1"/>
    <col min="5893" max="5893" width="12.59765625" style="1" customWidth="1"/>
    <col min="5894" max="5894" width="8.69921875" style="1" customWidth="1"/>
    <col min="5895" max="5895" width="3.09765625" style="1" customWidth="1"/>
    <col min="5896" max="6143" width="8.8984375" style="1"/>
    <col min="6144" max="6144" width="4.3984375" style="1" customWidth="1"/>
    <col min="6145" max="6145" width="34" style="1" customWidth="1"/>
    <col min="6146" max="6146" width="44.3984375" style="1" customWidth="1"/>
    <col min="6147" max="6147" width="13.296875" style="1" customWidth="1"/>
    <col min="6148" max="6148" width="13" style="1" customWidth="1"/>
    <col min="6149" max="6149" width="12.59765625" style="1" customWidth="1"/>
    <col min="6150" max="6150" width="8.69921875" style="1" customWidth="1"/>
    <col min="6151" max="6151" width="3.09765625" style="1" customWidth="1"/>
    <col min="6152" max="6399" width="8.8984375" style="1"/>
    <col min="6400" max="6400" width="4.3984375" style="1" customWidth="1"/>
    <col min="6401" max="6401" width="34" style="1" customWidth="1"/>
    <col min="6402" max="6402" width="44.3984375" style="1" customWidth="1"/>
    <col min="6403" max="6403" width="13.296875" style="1" customWidth="1"/>
    <col min="6404" max="6404" width="13" style="1" customWidth="1"/>
    <col min="6405" max="6405" width="12.59765625" style="1" customWidth="1"/>
    <col min="6406" max="6406" width="8.69921875" style="1" customWidth="1"/>
    <col min="6407" max="6407" width="3.09765625" style="1" customWidth="1"/>
    <col min="6408" max="6655" width="8.8984375" style="1"/>
    <col min="6656" max="6656" width="4.3984375" style="1" customWidth="1"/>
    <col min="6657" max="6657" width="34" style="1" customWidth="1"/>
    <col min="6658" max="6658" width="44.3984375" style="1" customWidth="1"/>
    <col min="6659" max="6659" width="13.296875" style="1" customWidth="1"/>
    <col min="6660" max="6660" width="13" style="1" customWidth="1"/>
    <col min="6661" max="6661" width="12.59765625" style="1" customWidth="1"/>
    <col min="6662" max="6662" width="8.69921875" style="1" customWidth="1"/>
    <col min="6663" max="6663" width="3.09765625" style="1" customWidth="1"/>
    <col min="6664" max="6911" width="8.8984375" style="1"/>
    <col min="6912" max="6912" width="4.3984375" style="1" customWidth="1"/>
    <col min="6913" max="6913" width="34" style="1" customWidth="1"/>
    <col min="6914" max="6914" width="44.3984375" style="1" customWidth="1"/>
    <col min="6915" max="6915" width="13.296875" style="1" customWidth="1"/>
    <col min="6916" max="6916" width="13" style="1" customWidth="1"/>
    <col min="6917" max="6917" width="12.59765625" style="1" customWidth="1"/>
    <col min="6918" max="6918" width="8.69921875" style="1" customWidth="1"/>
    <col min="6919" max="6919" width="3.09765625" style="1" customWidth="1"/>
    <col min="6920" max="7167" width="8.8984375" style="1"/>
    <col min="7168" max="7168" width="4.3984375" style="1" customWidth="1"/>
    <col min="7169" max="7169" width="34" style="1" customWidth="1"/>
    <col min="7170" max="7170" width="44.3984375" style="1" customWidth="1"/>
    <col min="7171" max="7171" width="13.296875" style="1" customWidth="1"/>
    <col min="7172" max="7172" width="13" style="1" customWidth="1"/>
    <col min="7173" max="7173" width="12.59765625" style="1" customWidth="1"/>
    <col min="7174" max="7174" width="8.69921875" style="1" customWidth="1"/>
    <col min="7175" max="7175" width="3.09765625" style="1" customWidth="1"/>
    <col min="7176" max="7423" width="8.8984375" style="1"/>
    <col min="7424" max="7424" width="4.3984375" style="1" customWidth="1"/>
    <col min="7425" max="7425" width="34" style="1" customWidth="1"/>
    <col min="7426" max="7426" width="44.3984375" style="1" customWidth="1"/>
    <col min="7427" max="7427" width="13.296875" style="1" customWidth="1"/>
    <col min="7428" max="7428" width="13" style="1" customWidth="1"/>
    <col min="7429" max="7429" width="12.59765625" style="1" customWidth="1"/>
    <col min="7430" max="7430" width="8.69921875" style="1" customWidth="1"/>
    <col min="7431" max="7431" width="3.09765625" style="1" customWidth="1"/>
    <col min="7432" max="7679" width="8.8984375" style="1"/>
    <col min="7680" max="7680" width="4.3984375" style="1" customWidth="1"/>
    <col min="7681" max="7681" width="34" style="1" customWidth="1"/>
    <col min="7682" max="7682" width="44.3984375" style="1" customWidth="1"/>
    <col min="7683" max="7683" width="13.296875" style="1" customWidth="1"/>
    <col min="7684" max="7684" width="13" style="1" customWidth="1"/>
    <col min="7685" max="7685" width="12.59765625" style="1" customWidth="1"/>
    <col min="7686" max="7686" width="8.69921875" style="1" customWidth="1"/>
    <col min="7687" max="7687" width="3.09765625" style="1" customWidth="1"/>
    <col min="7688" max="7935" width="8.8984375" style="1"/>
    <col min="7936" max="7936" width="4.3984375" style="1" customWidth="1"/>
    <col min="7937" max="7937" width="34" style="1" customWidth="1"/>
    <col min="7938" max="7938" width="44.3984375" style="1" customWidth="1"/>
    <col min="7939" max="7939" width="13.296875" style="1" customWidth="1"/>
    <col min="7940" max="7940" width="13" style="1" customWidth="1"/>
    <col min="7941" max="7941" width="12.59765625" style="1" customWidth="1"/>
    <col min="7942" max="7942" width="8.69921875" style="1" customWidth="1"/>
    <col min="7943" max="7943" width="3.09765625" style="1" customWidth="1"/>
    <col min="7944" max="8191" width="8.8984375" style="1"/>
    <col min="8192" max="8192" width="4.3984375" style="1" customWidth="1"/>
    <col min="8193" max="8193" width="34" style="1" customWidth="1"/>
    <col min="8194" max="8194" width="44.3984375" style="1" customWidth="1"/>
    <col min="8195" max="8195" width="13.296875" style="1" customWidth="1"/>
    <col min="8196" max="8196" width="13" style="1" customWidth="1"/>
    <col min="8197" max="8197" width="12.59765625" style="1" customWidth="1"/>
    <col min="8198" max="8198" width="8.69921875" style="1" customWidth="1"/>
    <col min="8199" max="8199" width="3.09765625" style="1" customWidth="1"/>
    <col min="8200" max="8447" width="8.8984375" style="1"/>
    <col min="8448" max="8448" width="4.3984375" style="1" customWidth="1"/>
    <col min="8449" max="8449" width="34" style="1" customWidth="1"/>
    <col min="8450" max="8450" width="44.3984375" style="1" customWidth="1"/>
    <col min="8451" max="8451" width="13.296875" style="1" customWidth="1"/>
    <col min="8452" max="8452" width="13" style="1" customWidth="1"/>
    <col min="8453" max="8453" width="12.59765625" style="1" customWidth="1"/>
    <col min="8454" max="8454" width="8.69921875" style="1" customWidth="1"/>
    <col min="8455" max="8455" width="3.09765625" style="1" customWidth="1"/>
    <col min="8456" max="8703" width="8.8984375" style="1"/>
    <col min="8704" max="8704" width="4.3984375" style="1" customWidth="1"/>
    <col min="8705" max="8705" width="34" style="1" customWidth="1"/>
    <col min="8706" max="8706" width="44.3984375" style="1" customWidth="1"/>
    <col min="8707" max="8707" width="13.296875" style="1" customWidth="1"/>
    <col min="8708" max="8708" width="13" style="1" customWidth="1"/>
    <col min="8709" max="8709" width="12.59765625" style="1" customWidth="1"/>
    <col min="8710" max="8710" width="8.69921875" style="1" customWidth="1"/>
    <col min="8711" max="8711" width="3.09765625" style="1" customWidth="1"/>
    <col min="8712" max="8959" width="8.8984375" style="1"/>
    <col min="8960" max="8960" width="4.3984375" style="1" customWidth="1"/>
    <col min="8961" max="8961" width="34" style="1" customWidth="1"/>
    <col min="8962" max="8962" width="44.3984375" style="1" customWidth="1"/>
    <col min="8963" max="8963" width="13.296875" style="1" customWidth="1"/>
    <col min="8964" max="8964" width="13" style="1" customWidth="1"/>
    <col min="8965" max="8965" width="12.59765625" style="1" customWidth="1"/>
    <col min="8966" max="8966" width="8.69921875" style="1" customWidth="1"/>
    <col min="8967" max="8967" width="3.09765625" style="1" customWidth="1"/>
    <col min="8968" max="9215" width="8.8984375" style="1"/>
    <col min="9216" max="9216" width="4.3984375" style="1" customWidth="1"/>
    <col min="9217" max="9217" width="34" style="1" customWidth="1"/>
    <col min="9218" max="9218" width="44.3984375" style="1" customWidth="1"/>
    <col min="9219" max="9219" width="13.296875" style="1" customWidth="1"/>
    <col min="9220" max="9220" width="13" style="1" customWidth="1"/>
    <col min="9221" max="9221" width="12.59765625" style="1" customWidth="1"/>
    <col min="9222" max="9222" width="8.69921875" style="1" customWidth="1"/>
    <col min="9223" max="9223" width="3.09765625" style="1" customWidth="1"/>
    <col min="9224" max="9471" width="8.8984375" style="1"/>
    <col min="9472" max="9472" width="4.3984375" style="1" customWidth="1"/>
    <col min="9473" max="9473" width="34" style="1" customWidth="1"/>
    <col min="9474" max="9474" width="44.3984375" style="1" customWidth="1"/>
    <col min="9475" max="9475" width="13.296875" style="1" customWidth="1"/>
    <col min="9476" max="9476" width="13" style="1" customWidth="1"/>
    <col min="9477" max="9477" width="12.59765625" style="1" customWidth="1"/>
    <col min="9478" max="9478" width="8.69921875" style="1" customWidth="1"/>
    <col min="9479" max="9479" width="3.09765625" style="1" customWidth="1"/>
    <col min="9480" max="9727" width="8.8984375" style="1"/>
    <col min="9728" max="9728" width="4.3984375" style="1" customWidth="1"/>
    <col min="9729" max="9729" width="34" style="1" customWidth="1"/>
    <col min="9730" max="9730" width="44.3984375" style="1" customWidth="1"/>
    <col min="9731" max="9731" width="13.296875" style="1" customWidth="1"/>
    <col min="9732" max="9732" width="13" style="1" customWidth="1"/>
    <col min="9733" max="9733" width="12.59765625" style="1" customWidth="1"/>
    <col min="9734" max="9734" width="8.69921875" style="1" customWidth="1"/>
    <col min="9735" max="9735" width="3.09765625" style="1" customWidth="1"/>
    <col min="9736" max="9983" width="8.8984375" style="1"/>
    <col min="9984" max="9984" width="4.3984375" style="1" customWidth="1"/>
    <col min="9985" max="9985" width="34" style="1" customWidth="1"/>
    <col min="9986" max="9986" width="44.3984375" style="1" customWidth="1"/>
    <col min="9987" max="9987" width="13.296875" style="1" customWidth="1"/>
    <col min="9988" max="9988" width="13" style="1" customWidth="1"/>
    <col min="9989" max="9989" width="12.59765625" style="1" customWidth="1"/>
    <col min="9990" max="9990" width="8.69921875" style="1" customWidth="1"/>
    <col min="9991" max="9991" width="3.09765625" style="1" customWidth="1"/>
    <col min="9992" max="10239" width="8.8984375" style="1"/>
    <col min="10240" max="10240" width="4.3984375" style="1" customWidth="1"/>
    <col min="10241" max="10241" width="34" style="1" customWidth="1"/>
    <col min="10242" max="10242" width="44.3984375" style="1" customWidth="1"/>
    <col min="10243" max="10243" width="13.296875" style="1" customWidth="1"/>
    <col min="10244" max="10244" width="13" style="1" customWidth="1"/>
    <col min="10245" max="10245" width="12.59765625" style="1" customWidth="1"/>
    <col min="10246" max="10246" width="8.69921875" style="1" customWidth="1"/>
    <col min="10247" max="10247" width="3.09765625" style="1" customWidth="1"/>
    <col min="10248" max="10495" width="8.8984375" style="1"/>
    <col min="10496" max="10496" width="4.3984375" style="1" customWidth="1"/>
    <col min="10497" max="10497" width="34" style="1" customWidth="1"/>
    <col min="10498" max="10498" width="44.3984375" style="1" customWidth="1"/>
    <col min="10499" max="10499" width="13.296875" style="1" customWidth="1"/>
    <col min="10500" max="10500" width="13" style="1" customWidth="1"/>
    <col min="10501" max="10501" width="12.59765625" style="1" customWidth="1"/>
    <col min="10502" max="10502" width="8.69921875" style="1" customWidth="1"/>
    <col min="10503" max="10503" width="3.09765625" style="1" customWidth="1"/>
    <col min="10504" max="10751" width="8.8984375" style="1"/>
    <col min="10752" max="10752" width="4.3984375" style="1" customWidth="1"/>
    <col min="10753" max="10753" width="34" style="1" customWidth="1"/>
    <col min="10754" max="10754" width="44.3984375" style="1" customWidth="1"/>
    <col min="10755" max="10755" width="13.296875" style="1" customWidth="1"/>
    <col min="10756" max="10756" width="13" style="1" customWidth="1"/>
    <col min="10757" max="10757" width="12.59765625" style="1" customWidth="1"/>
    <col min="10758" max="10758" width="8.69921875" style="1" customWidth="1"/>
    <col min="10759" max="10759" width="3.09765625" style="1" customWidth="1"/>
    <col min="10760" max="11007" width="8.8984375" style="1"/>
    <col min="11008" max="11008" width="4.3984375" style="1" customWidth="1"/>
    <col min="11009" max="11009" width="34" style="1" customWidth="1"/>
    <col min="11010" max="11010" width="44.3984375" style="1" customWidth="1"/>
    <col min="11011" max="11011" width="13.296875" style="1" customWidth="1"/>
    <col min="11012" max="11012" width="13" style="1" customWidth="1"/>
    <col min="11013" max="11013" width="12.59765625" style="1" customWidth="1"/>
    <col min="11014" max="11014" width="8.69921875" style="1" customWidth="1"/>
    <col min="11015" max="11015" width="3.09765625" style="1" customWidth="1"/>
    <col min="11016" max="11263" width="8.8984375" style="1"/>
    <col min="11264" max="11264" width="4.3984375" style="1" customWidth="1"/>
    <col min="11265" max="11265" width="34" style="1" customWidth="1"/>
    <col min="11266" max="11266" width="44.3984375" style="1" customWidth="1"/>
    <col min="11267" max="11267" width="13.296875" style="1" customWidth="1"/>
    <col min="11268" max="11268" width="13" style="1" customWidth="1"/>
    <col min="11269" max="11269" width="12.59765625" style="1" customWidth="1"/>
    <col min="11270" max="11270" width="8.69921875" style="1" customWidth="1"/>
    <col min="11271" max="11271" width="3.09765625" style="1" customWidth="1"/>
    <col min="11272" max="11519" width="8.8984375" style="1"/>
    <col min="11520" max="11520" width="4.3984375" style="1" customWidth="1"/>
    <col min="11521" max="11521" width="34" style="1" customWidth="1"/>
    <col min="11522" max="11522" width="44.3984375" style="1" customWidth="1"/>
    <col min="11523" max="11523" width="13.296875" style="1" customWidth="1"/>
    <col min="11524" max="11524" width="13" style="1" customWidth="1"/>
    <col min="11525" max="11525" width="12.59765625" style="1" customWidth="1"/>
    <col min="11526" max="11526" width="8.69921875" style="1" customWidth="1"/>
    <col min="11527" max="11527" width="3.09765625" style="1" customWidth="1"/>
    <col min="11528" max="11775" width="8.8984375" style="1"/>
    <col min="11776" max="11776" width="4.3984375" style="1" customWidth="1"/>
    <col min="11777" max="11777" width="34" style="1" customWidth="1"/>
    <col min="11778" max="11778" width="44.3984375" style="1" customWidth="1"/>
    <col min="11779" max="11779" width="13.296875" style="1" customWidth="1"/>
    <col min="11780" max="11780" width="13" style="1" customWidth="1"/>
    <col min="11781" max="11781" width="12.59765625" style="1" customWidth="1"/>
    <col min="11782" max="11782" width="8.69921875" style="1" customWidth="1"/>
    <col min="11783" max="11783" width="3.09765625" style="1" customWidth="1"/>
    <col min="11784" max="12031" width="8.8984375" style="1"/>
    <col min="12032" max="12032" width="4.3984375" style="1" customWidth="1"/>
    <col min="12033" max="12033" width="34" style="1" customWidth="1"/>
    <col min="12034" max="12034" width="44.3984375" style="1" customWidth="1"/>
    <col min="12035" max="12035" width="13.296875" style="1" customWidth="1"/>
    <col min="12036" max="12036" width="13" style="1" customWidth="1"/>
    <col min="12037" max="12037" width="12.59765625" style="1" customWidth="1"/>
    <col min="12038" max="12038" width="8.69921875" style="1" customWidth="1"/>
    <col min="12039" max="12039" width="3.09765625" style="1" customWidth="1"/>
    <col min="12040" max="12287" width="8.8984375" style="1"/>
    <col min="12288" max="12288" width="4.3984375" style="1" customWidth="1"/>
    <col min="12289" max="12289" width="34" style="1" customWidth="1"/>
    <col min="12290" max="12290" width="44.3984375" style="1" customWidth="1"/>
    <col min="12291" max="12291" width="13.296875" style="1" customWidth="1"/>
    <col min="12292" max="12292" width="13" style="1" customWidth="1"/>
    <col min="12293" max="12293" width="12.59765625" style="1" customWidth="1"/>
    <col min="12294" max="12294" width="8.69921875" style="1" customWidth="1"/>
    <col min="12295" max="12295" width="3.09765625" style="1" customWidth="1"/>
    <col min="12296" max="12543" width="8.8984375" style="1"/>
    <col min="12544" max="12544" width="4.3984375" style="1" customWidth="1"/>
    <col min="12545" max="12545" width="34" style="1" customWidth="1"/>
    <col min="12546" max="12546" width="44.3984375" style="1" customWidth="1"/>
    <col min="12547" max="12547" width="13.296875" style="1" customWidth="1"/>
    <col min="12548" max="12548" width="13" style="1" customWidth="1"/>
    <col min="12549" max="12549" width="12.59765625" style="1" customWidth="1"/>
    <col min="12550" max="12550" width="8.69921875" style="1" customWidth="1"/>
    <col min="12551" max="12551" width="3.09765625" style="1" customWidth="1"/>
    <col min="12552" max="12799" width="8.8984375" style="1"/>
    <col min="12800" max="12800" width="4.3984375" style="1" customWidth="1"/>
    <col min="12801" max="12801" width="34" style="1" customWidth="1"/>
    <col min="12802" max="12802" width="44.3984375" style="1" customWidth="1"/>
    <col min="12803" max="12803" width="13.296875" style="1" customWidth="1"/>
    <col min="12804" max="12804" width="13" style="1" customWidth="1"/>
    <col min="12805" max="12805" width="12.59765625" style="1" customWidth="1"/>
    <col min="12806" max="12806" width="8.69921875" style="1" customWidth="1"/>
    <col min="12807" max="12807" width="3.09765625" style="1" customWidth="1"/>
    <col min="12808" max="13055" width="8.8984375" style="1"/>
    <col min="13056" max="13056" width="4.3984375" style="1" customWidth="1"/>
    <col min="13057" max="13057" width="34" style="1" customWidth="1"/>
    <col min="13058" max="13058" width="44.3984375" style="1" customWidth="1"/>
    <col min="13059" max="13059" width="13.296875" style="1" customWidth="1"/>
    <col min="13060" max="13060" width="13" style="1" customWidth="1"/>
    <col min="13061" max="13061" width="12.59765625" style="1" customWidth="1"/>
    <col min="13062" max="13062" width="8.69921875" style="1" customWidth="1"/>
    <col min="13063" max="13063" width="3.09765625" style="1" customWidth="1"/>
    <col min="13064" max="13311" width="8.8984375" style="1"/>
    <col min="13312" max="13312" width="4.3984375" style="1" customWidth="1"/>
    <col min="13313" max="13313" width="34" style="1" customWidth="1"/>
    <col min="13314" max="13314" width="44.3984375" style="1" customWidth="1"/>
    <col min="13315" max="13315" width="13.296875" style="1" customWidth="1"/>
    <col min="13316" max="13316" width="13" style="1" customWidth="1"/>
    <col min="13317" max="13317" width="12.59765625" style="1" customWidth="1"/>
    <col min="13318" max="13318" width="8.69921875" style="1" customWidth="1"/>
    <col min="13319" max="13319" width="3.09765625" style="1" customWidth="1"/>
    <col min="13320" max="13567" width="8.8984375" style="1"/>
    <col min="13568" max="13568" width="4.3984375" style="1" customWidth="1"/>
    <col min="13569" max="13569" width="34" style="1" customWidth="1"/>
    <col min="13570" max="13570" width="44.3984375" style="1" customWidth="1"/>
    <col min="13571" max="13571" width="13.296875" style="1" customWidth="1"/>
    <col min="13572" max="13572" width="13" style="1" customWidth="1"/>
    <col min="13573" max="13573" width="12.59765625" style="1" customWidth="1"/>
    <col min="13574" max="13574" width="8.69921875" style="1" customWidth="1"/>
    <col min="13575" max="13575" width="3.09765625" style="1" customWidth="1"/>
    <col min="13576" max="13823" width="8.8984375" style="1"/>
    <col min="13824" max="13824" width="4.3984375" style="1" customWidth="1"/>
    <col min="13825" max="13825" width="34" style="1" customWidth="1"/>
    <col min="13826" max="13826" width="44.3984375" style="1" customWidth="1"/>
    <col min="13827" max="13827" width="13.296875" style="1" customWidth="1"/>
    <col min="13828" max="13828" width="13" style="1" customWidth="1"/>
    <col min="13829" max="13829" width="12.59765625" style="1" customWidth="1"/>
    <col min="13830" max="13830" width="8.69921875" style="1" customWidth="1"/>
    <col min="13831" max="13831" width="3.09765625" style="1" customWidth="1"/>
    <col min="13832" max="14079" width="8.8984375" style="1"/>
    <col min="14080" max="14080" width="4.3984375" style="1" customWidth="1"/>
    <col min="14081" max="14081" width="34" style="1" customWidth="1"/>
    <col min="14082" max="14082" width="44.3984375" style="1" customWidth="1"/>
    <col min="14083" max="14083" width="13.296875" style="1" customWidth="1"/>
    <col min="14084" max="14084" width="13" style="1" customWidth="1"/>
    <col min="14085" max="14085" width="12.59765625" style="1" customWidth="1"/>
    <col min="14086" max="14086" width="8.69921875" style="1" customWidth="1"/>
    <col min="14087" max="14087" width="3.09765625" style="1" customWidth="1"/>
    <col min="14088" max="14335" width="8.8984375" style="1"/>
    <col min="14336" max="14336" width="4.3984375" style="1" customWidth="1"/>
    <col min="14337" max="14337" width="34" style="1" customWidth="1"/>
    <col min="14338" max="14338" width="44.3984375" style="1" customWidth="1"/>
    <col min="14339" max="14339" width="13.296875" style="1" customWidth="1"/>
    <col min="14340" max="14340" width="13" style="1" customWidth="1"/>
    <col min="14341" max="14341" width="12.59765625" style="1" customWidth="1"/>
    <col min="14342" max="14342" width="8.69921875" style="1" customWidth="1"/>
    <col min="14343" max="14343" width="3.09765625" style="1" customWidth="1"/>
    <col min="14344" max="14591" width="8.8984375" style="1"/>
    <col min="14592" max="14592" width="4.3984375" style="1" customWidth="1"/>
    <col min="14593" max="14593" width="34" style="1" customWidth="1"/>
    <col min="14594" max="14594" width="44.3984375" style="1" customWidth="1"/>
    <col min="14595" max="14595" width="13.296875" style="1" customWidth="1"/>
    <col min="14596" max="14596" width="13" style="1" customWidth="1"/>
    <col min="14597" max="14597" width="12.59765625" style="1" customWidth="1"/>
    <col min="14598" max="14598" width="8.69921875" style="1" customWidth="1"/>
    <col min="14599" max="14599" width="3.09765625" style="1" customWidth="1"/>
    <col min="14600" max="14847" width="8.8984375" style="1"/>
    <col min="14848" max="14848" width="4.3984375" style="1" customWidth="1"/>
    <col min="14849" max="14849" width="34" style="1" customWidth="1"/>
    <col min="14850" max="14850" width="44.3984375" style="1" customWidth="1"/>
    <col min="14851" max="14851" width="13.296875" style="1" customWidth="1"/>
    <col min="14852" max="14852" width="13" style="1" customWidth="1"/>
    <col min="14853" max="14853" width="12.59765625" style="1" customWidth="1"/>
    <col min="14854" max="14854" width="8.69921875" style="1" customWidth="1"/>
    <col min="14855" max="14855" width="3.09765625" style="1" customWidth="1"/>
    <col min="14856" max="15103" width="8.8984375" style="1"/>
    <col min="15104" max="15104" width="4.3984375" style="1" customWidth="1"/>
    <col min="15105" max="15105" width="34" style="1" customWidth="1"/>
    <col min="15106" max="15106" width="44.3984375" style="1" customWidth="1"/>
    <col min="15107" max="15107" width="13.296875" style="1" customWidth="1"/>
    <col min="15108" max="15108" width="13" style="1" customWidth="1"/>
    <col min="15109" max="15109" width="12.59765625" style="1" customWidth="1"/>
    <col min="15110" max="15110" width="8.69921875" style="1" customWidth="1"/>
    <col min="15111" max="15111" width="3.09765625" style="1" customWidth="1"/>
    <col min="15112" max="15359" width="8.8984375" style="1"/>
    <col min="15360" max="15360" width="4.3984375" style="1" customWidth="1"/>
    <col min="15361" max="15361" width="34" style="1" customWidth="1"/>
    <col min="15362" max="15362" width="44.3984375" style="1" customWidth="1"/>
    <col min="15363" max="15363" width="13.296875" style="1" customWidth="1"/>
    <col min="15364" max="15364" width="13" style="1" customWidth="1"/>
    <col min="15365" max="15365" width="12.59765625" style="1" customWidth="1"/>
    <col min="15366" max="15366" width="8.69921875" style="1" customWidth="1"/>
    <col min="15367" max="15367" width="3.09765625" style="1" customWidth="1"/>
    <col min="15368" max="15615" width="8.8984375" style="1"/>
    <col min="15616" max="15616" width="4.3984375" style="1" customWidth="1"/>
    <col min="15617" max="15617" width="34" style="1" customWidth="1"/>
    <col min="15618" max="15618" width="44.3984375" style="1" customWidth="1"/>
    <col min="15619" max="15619" width="13.296875" style="1" customWidth="1"/>
    <col min="15620" max="15620" width="13" style="1" customWidth="1"/>
    <col min="15621" max="15621" width="12.59765625" style="1" customWidth="1"/>
    <col min="15622" max="15622" width="8.69921875" style="1" customWidth="1"/>
    <col min="15623" max="15623" width="3.09765625" style="1" customWidth="1"/>
    <col min="15624" max="15871" width="8.8984375" style="1"/>
    <col min="15872" max="15872" width="4.3984375" style="1" customWidth="1"/>
    <col min="15873" max="15873" width="34" style="1" customWidth="1"/>
    <col min="15874" max="15874" width="44.3984375" style="1" customWidth="1"/>
    <col min="15875" max="15875" width="13.296875" style="1" customWidth="1"/>
    <col min="15876" max="15876" width="13" style="1" customWidth="1"/>
    <col min="15877" max="15877" width="12.59765625" style="1" customWidth="1"/>
    <col min="15878" max="15878" width="8.69921875" style="1" customWidth="1"/>
    <col min="15879" max="15879" width="3.09765625" style="1" customWidth="1"/>
    <col min="15880" max="16127" width="8.8984375" style="1"/>
    <col min="16128" max="16128" width="4.3984375" style="1" customWidth="1"/>
    <col min="16129" max="16129" width="34" style="1" customWidth="1"/>
    <col min="16130" max="16130" width="44.3984375" style="1" customWidth="1"/>
    <col min="16131" max="16131" width="13.296875" style="1" customWidth="1"/>
    <col min="16132" max="16132" width="13" style="1" customWidth="1"/>
    <col min="16133" max="16133" width="12.59765625" style="1" customWidth="1"/>
    <col min="16134" max="16134" width="8.69921875" style="1" customWidth="1"/>
    <col min="16135" max="16135" width="3.09765625" style="1" customWidth="1"/>
    <col min="16136" max="16384" width="8.8984375" style="1"/>
  </cols>
  <sheetData>
    <row r="1" spans="1:6" ht="18.600000000000001" customHeight="1" x14ac:dyDescent="0.25">
      <c r="A1" s="33" t="s">
        <v>0</v>
      </c>
      <c r="B1" s="33"/>
      <c r="C1" s="33"/>
      <c r="D1" s="33"/>
      <c r="E1" s="33"/>
      <c r="F1" s="33"/>
    </row>
    <row r="2" spans="1:6" ht="15.7" customHeight="1" x14ac:dyDescent="0.25">
      <c r="B2" s="2">
        <v>45505</v>
      </c>
    </row>
    <row r="3" spans="1:6" ht="15.7" customHeight="1" x14ac:dyDescent="0.25">
      <c r="B3" s="2"/>
    </row>
    <row r="4" spans="1:6" ht="15" customHeight="1" x14ac:dyDescent="0.25">
      <c r="A4" s="5" t="s">
        <v>1</v>
      </c>
      <c r="C4" s="27" t="s">
        <v>2</v>
      </c>
      <c r="D4" s="27" t="s">
        <v>3</v>
      </c>
      <c r="E4" s="27" t="s">
        <v>4</v>
      </c>
      <c r="F4" s="26" t="s">
        <v>5</v>
      </c>
    </row>
    <row r="5" spans="1:6" ht="15" customHeight="1" x14ac:dyDescent="0.25">
      <c r="A5" s="6" t="s">
        <v>23</v>
      </c>
      <c r="B5" s="6" t="s">
        <v>261</v>
      </c>
      <c r="C5" s="28">
        <v>444</v>
      </c>
      <c r="D5" s="28"/>
      <c r="E5" s="28">
        <v>444</v>
      </c>
      <c r="F5" s="4" t="s">
        <v>25</v>
      </c>
    </row>
    <row r="6" spans="1:6" ht="15" customHeight="1" x14ac:dyDescent="0.25">
      <c r="A6" s="6" t="s">
        <v>26</v>
      </c>
      <c r="B6" s="1" t="s">
        <v>262</v>
      </c>
      <c r="C6" s="28">
        <v>26.96</v>
      </c>
      <c r="D6" s="28">
        <v>5.39</v>
      </c>
      <c r="E6" s="28">
        <v>32.35</v>
      </c>
      <c r="F6" s="4" t="s">
        <v>25</v>
      </c>
    </row>
    <row r="7" spans="1:6" ht="15" customHeight="1" x14ac:dyDescent="0.25">
      <c r="A7" s="6" t="s">
        <v>26</v>
      </c>
      <c r="B7" s="1" t="s">
        <v>263</v>
      </c>
      <c r="C7" s="28">
        <v>59.45</v>
      </c>
      <c r="D7" s="28">
        <v>11.89</v>
      </c>
      <c r="E7" s="28">
        <v>71.34</v>
      </c>
      <c r="F7" s="4" t="s">
        <v>25</v>
      </c>
    </row>
    <row r="8" spans="1:6" ht="15" customHeight="1" x14ac:dyDescent="0.25">
      <c r="A8" s="6" t="s">
        <v>30</v>
      </c>
      <c r="B8" s="1" t="s">
        <v>264</v>
      </c>
      <c r="C8" s="28">
        <v>11</v>
      </c>
      <c r="D8" s="28">
        <v>2.2000000000000002</v>
      </c>
      <c r="E8" s="28">
        <v>13.2</v>
      </c>
      <c r="F8" s="4" t="s">
        <v>25</v>
      </c>
    </row>
    <row r="9" spans="1:6" ht="15" customHeight="1" x14ac:dyDescent="0.25">
      <c r="A9" s="6" t="s">
        <v>265</v>
      </c>
      <c r="B9" s="1" t="s">
        <v>33</v>
      </c>
      <c r="C9" s="28">
        <v>53.55</v>
      </c>
      <c r="D9" s="28">
        <v>10.72</v>
      </c>
      <c r="E9" s="28">
        <v>64.27</v>
      </c>
      <c r="F9" s="4" t="s">
        <v>22</v>
      </c>
    </row>
    <row r="10" spans="1:6" ht="15" customHeight="1" x14ac:dyDescent="0.25">
      <c r="A10" s="6" t="s">
        <v>266</v>
      </c>
      <c r="B10" s="1" t="s">
        <v>267</v>
      </c>
      <c r="C10" s="28">
        <v>83.32</v>
      </c>
      <c r="D10" s="28">
        <v>16.670000000000002</v>
      </c>
      <c r="E10" s="28">
        <v>99.99</v>
      </c>
      <c r="F10" s="4" t="s">
        <v>39</v>
      </c>
    </row>
    <row r="11" spans="1:6" ht="15" customHeight="1" x14ac:dyDescent="0.25">
      <c r="A11" s="6" t="s">
        <v>32</v>
      </c>
      <c r="B11" s="1" t="s">
        <v>33</v>
      </c>
      <c r="C11" s="28">
        <v>22.5</v>
      </c>
      <c r="D11" s="28">
        <v>4.5</v>
      </c>
      <c r="E11" s="28">
        <v>27</v>
      </c>
      <c r="F11" s="4" t="s">
        <v>19</v>
      </c>
    </row>
    <row r="12" spans="1:6" ht="15" customHeight="1" x14ac:dyDescent="0.25">
      <c r="A12" s="1" t="s">
        <v>134</v>
      </c>
      <c r="B12" s="1" t="s">
        <v>268</v>
      </c>
      <c r="C12" s="7">
        <v>32.369999999999997</v>
      </c>
      <c r="D12" s="7">
        <v>4.2699999999999996</v>
      </c>
      <c r="E12" s="7">
        <v>36.64</v>
      </c>
      <c r="F12" s="4" t="s">
        <v>39</v>
      </c>
    </row>
    <row r="13" spans="1:6" ht="15" customHeight="1" x14ac:dyDescent="0.25">
      <c r="A13" s="1" t="s">
        <v>269</v>
      </c>
      <c r="B13" s="1" t="s">
        <v>270</v>
      </c>
      <c r="C13" s="7">
        <v>299</v>
      </c>
      <c r="D13" s="7">
        <v>59.8</v>
      </c>
      <c r="E13" s="7">
        <v>358.8</v>
      </c>
      <c r="F13" s="4" t="s">
        <v>19</v>
      </c>
    </row>
    <row r="14" spans="1:6" ht="15" customHeight="1" x14ac:dyDescent="0.25">
      <c r="A14" s="1" t="s">
        <v>121</v>
      </c>
      <c r="B14" s="1" t="s">
        <v>122</v>
      </c>
      <c r="C14" s="7">
        <v>82</v>
      </c>
      <c r="D14" s="7"/>
      <c r="E14" s="7">
        <v>82</v>
      </c>
      <c r="F14" s="4" t="s">
        <v>19</v>
      </c>
    </row>
    <row r="15" spans="1:6" ht="15" customHeight="1" x14ac:dyDescent="0.25">
      <c r="A15" s="1" t="s">
        <v>265</v>
      </c>
      <c r="B15" s="1" t="s">
        <v>33</v>
      </c>
      <c r="C15" s="7">
        <v>49.65</v>
      </c>
      <c r="D15" s="7">
        <v>9.93</v>
      </c>
      <c r="E15" s="7">
        <v>59.58</v>
      </c>
      <c r="F15" s="4" t="s">
        <v>19</v>
      </c>
    </row>
    <row r="16" spans="1:6" ht="15" customHeight="1" x14ac:dyDescent="0.25">
      <c r="A16" s="1" t="s">
        <v>271</v>
      </c>
      <c r="B16" s="1" t="s">
        <v>272</v>
      </c>
      <c r="C16" s="7">
        <v>5780</v>
      </c>
      <c r="D16" s="7">
        <v>1156</v>
      </c>
      <c r="E16" s="7">
        <v>6936</v>
      </c>
      <c r="F16" s="4" t="s">
        <v>19</v>
      </c>
    </row>
    <row r="17" spans="1:7" ht="15" customHeight="1" x14ac:dyDescent="0.25">
      <c r="A17" s="1" t="s">
        <v>273</v>
      </c>
      <c r="B17" s="1" t="s">
        <v>274</v>
      </c>
      <c r="C17" s="7">
        <v>12.99</v>
      </c>
      <c r="D17" s="7"/>
      <c r="E17" s="7">
        <v>12.99</v>
      </c>
      <c r="F17" s="4" t="s">
        <v>39</v>
      </c>
    </row>
    <row r="18" spans="1:7" ht="15" customHeight="1" x14ac:dyDescent="0.25">
      <c r="A18" s="1" t="s">
        <v>313</v>
      </c>
      <c r="B18" s="1" t="s">
        <v>314</v>
      </c>
      <c r="C18" s="7">
        <v>18</v>
      </c>
      <c r="D18" s="7"/>
      <c r="E18" s="7">
        <v>18</v>
      </c>
      <c r="F18" s="4" t="s">
        <v>39</v>
      </c>
    </row>
    <row r="19" spans="1:7" ht="15" customHeight="1" x14ac:dyDescent="0.25">
      <c r="A19" s="1" t="s">
        <v>23</v>
      </c>
      <c r="B19" s="1" t="s">
        <v>275</v>
      </c>
      <c r="C19" s="7">
        <v>37</v>
      </c>
      <c r="D19" s="7"/>
      <c r="E19" s="7">
        <v>37</v>
      </c>
      <c r="F19" s="4" t="s">
        <v>39</v>
      </c>
    </row>
    <row r="20" spans="1:7" ht="15" customHeight="1" x14ac:dyDescent="0.25">
      <c r="C20" s="8">
        <f>SUM(C5:C19)</f>
        <v>7011.79</v>
      </c>
      <c r="D20" s="8">
        <f>SUM(D5:D19)</f>
        <v>1281.3699999999999</v>
      </c>
      <c r="E20" s="8">
        <f>SUM(E5:E19)</f>
        <v>8293.16</v>
      </c>
      <c r="G20" s="1" t="s">
        <v>6</v>
      </c>
    </row>
    <row r="21" spans="1:7" ht="15" customHeight="1" x14ac:dyDescent="0.25">
      <c r="C21" s="7"/>
      <c r="D21" s="7"/>
      <c r="E21" s="7"/>
    </row>
    <row r="22" spans="1:7" ht="15" customHeight="1" x14ac:dyDescent="0.25">
      <c r="A22" s="5" t="s">
        <v>7</v>
      </c>
      <c r="C22" s="7"/>
      <c r="D22" s="7"/>
      <c r="E22" s="7"/>
    </row>
    <row r="23" spans="1:7" ht="15" customHeight="1" x14ac:dyDescent="0.25">
      <c r="A23" s="6" t="s">
        <v>42</v>
      </c>
      <c r="B23" s="1" t="s">
        <v>276</v>
      </c>
      <c r="C23" s="28">
        <v>9.42</v>
      </c>
      <c r="D23" s="28"/>
      <c r="E23" s="28">
        <v>9.42</v>
      </c>
      <c r="F23" s="4" t="s">
        <v>25</v>
      </c>
    </row>
    <row r="24" spans="1:7" ht="15" customHeight="1" x14ac:dyDescent="0.25">
      <c r="A24" s="6" t="s">
        <v>44</v>
      </c>
      <c r="B24" s="1" t="s">
        <v>277</v>
      </c>
      <c r="C24" s="28">
        <v>99</v>
      </c>
      <c r="D24" s="28">
        <v>19.8</v>
      </c>
      <c r="E24" s="28">
        <v>118.8</v>
      </c>
      <c r="F24" s="4" t="s">
        <v>25</v>
      </c>
    </row>
    <row r="25" spans="1:7" ht="15" customHeight="1" x14ac:dyDescent="0.25">
      <c r="A25" s="1" t="s">
        <v>30</v>
      </c>
      <c r="B25" s="1" t="s">
        <v>278</v>
      </c>
      <c r="C25" s="28">
        <v>128</v>
      </c>
      <c r="D25" s="28">
        <v>25.6</v>
      </c>
      <c r="E25" s="28">
        <v>153.6</v>
      </c>
      <c r="F25" s="4" t="s">
        <v>25</v>
      </c>
    </row>
    <row r="26" spans="1:7" ht="15" customHeight="1" x14ac:dyDescent="0.25">
      <c r="A26" s="1" t="s">
        <v>132</v>
      </c>
      <c r="B26" s="1" t="s">
        <v>133</v>
      </c>
      <c r="C26" s="9">
        <v>112</v>
      </c>
      <c r="D26" s="9">
        <v>22.4</v>
      </c>
      <c r="E26" s="9">
        <v>134.4</v>
      </c>
      <c r="F26" s="4" t="s">
        <v>25</v>
      </c>
    </row>
    <row r="27" spans="1:7" ht="15" customHeight="1" x14ac:dyDescent="0.25">
      <c r="A27" s="6" t="s">
        <v>47</v>
      </c>
      <c r="B27" s="1" t="s">
        <v>48</v>
      </c>
      <c r="C27" s="9">
        <v>72.239999999999995</v>
      </c>
      <c r="D27" s="9">
        <v>14.45</v>
      </c>
      <c r="E27" s="9">
        <v>86.69</v>
      </c>
      <c r="F27" s="4" t="s">
        <v>22</v>
      </c>
    </row>
    <row r="28" spans="1:7" ht="15" customHeight="1" x14ac:dyDescent="0.25">
      <c r="A28" s="6" t="s">
        <v>315</v>
      </c>
      <c r="B28" s="1" t="s">
        <v>131</v>
      </c>
      <c r="C28" s="7">
        <v>118.52</v>
      </c>
      <c r="D28" s="9">
        <v>23.7</v>
      </c>
      <c r="E28" s="7">
        <v>142.22</v>
      </c>
      <c r="F28" s="4" t="s">
        <v>22</v>
      </c>
    </row>
    <row r="29" spans="1:7" ht="15" customHeight="1" x14ac:dyDescent="0.25">
      <c r="A29" s="1" t="s">
        <v>49</v>
      </c>
      <c r="B29" s="1" t="s">
        <v>279</v>
      </c>
      <c r="C29" s="30">
        <v>25.16</v>
      </c>
      <c r="D29" s="30">
        <v>5.04</v>
      </c>
      <c r="E29" s="30">
        <v>30.2</v>
      </c>
      <c r="F29" s="4" t="s">
        <v>22</v>
      </c>
    </row>
    <row r="30" spans="1:7" ht="15" customHeight="1" x14ac:dyDescent="0.25">
      <c r="A30" s="1" t="s">
        <v>32</v>
      </c>
      <c r="B30" s="1" t="s">
        <v>58</v>
      </c>
      <c r="C30" s="9">
        <v>6.23</v>
      </c>
      <c r="D30" s="9">
        <v>1.25</v>
      </c>
      <c r="E30" s="9">
        <v>7.48</v>
      </c>
      <c r="F30" s="4" t="s">
        <v>19</v>
      </c>
    </row>
    <row r="31" spans="1:7" ht="15" customHeight="1" x14ac:dyDescent="0.25">
      <c r="A31" s="1" t="s">
        <v>280</v>
      </c>
      <c r="B31" s="1" t="s">
        <v>281</v>
      </c>
      <c r="C31" s="9">
        <v>139.16</v>
      </c>
      <c r="D31" s="9">
        <v>27.83</v>
      </c>
      <c r="E31" s="9">
        <v>166.99</v>
      </c>
      <c r="F31" s="4" t="s">
        <v>39</v>
      </c>
    </row>
    <row r="32" spans="1:7" ht="15" customHeight="1" x14ac:dyDescent="0.25">
      <c r="A32" s="1" t="s">
        <v>56</v>
      </c>
      <c r="B32" s="1" t="s">
        <v>282</v>
      </c>
      <c r="C32" s="9">
        <v>80</v>
      </c>
      <c r="D32" s="9"/>
      <c r="E32" s="9">
        <v>80</v>
      </c>
      <c r="F32" s="4" t="s">
        <v>39</v>
      </c>
    </row>
    <row r="33" spans="1:6" ht="15" customHeight="1" x14ac:dyDescent="0.25">
      <c r="A33" s="1" t="s">
        <v>49</v>
      </c>
      <c r="B33" s="1" t="s">
        <v>283</v>
      </c>
      <c r="C33" s="9">
        <v>99.92</v>
      </c>
      <c r="D33" s="9">
        <v>19.98</v>
      </c>
      <c r="E33" s="9">
        <v>119.9</v>
      </c>
      <c r="F33" s="4" t="s">
        <v>19</v>
      </c>
    </row>
    <row r="34" spans="1:6" ht="15" customHeight="1" x14ac:dyDescent="0.25">
      <c r="A34" s="1" t="s">
        <v>51</v>
      </c>
      <c r="B34" s="1" t="s">
        <v>284</v>
      </c>
      <c r="C34" s="28">
        <v>270</v>
      </c>
      <c r="D34" s="28">
        <v>54</v>
      </c>
      <c r="E34" s="28">
        <v>324</v>
      </c>
      <c r="F34" s="4" t="s">
        <v>19</v>
      </c>
    </row>
    <row r="35" spans="1:6" ht="15" customHeight="1" x14ac:dyDescent="0.25">
      <c r="C35" s="8">
        <f>SUM(C23:C34)</f>
        <v>1159.6500000000001</v>
      </c>
      <c r="D35" s="8">
        <f>SUM(D23:D34)</f>
        <v>214.05</v>
      </c>
      <c r="E35" s="8">
        <f>SUM(E23:E34)</f>
        <v>1373.7</v>
      </c>
    </row>
    <row r="36" spans="1:6" ht="15" customHeight="1" x14ac:dyDescent="0.25">
      <c r="C36" s="7"/>
      <c r="D36" s="7"/>
      <c r="E36" s="7"/>
    </row>
    <row r="37" spans="1:6" ht="15" customHeight="1" x14ac:dyDescent="0.25">
      <c r="A37" s="5"/>
      <c r="C37" s="7"/>
      <c r="D37" s="7"/>
      <c r="E37" s="7"/>
    </row>
    <row r="38" spans="1:6" ht="15" customHeight="1" x14ac:dyDescent="0.25">
      <c r="A38" s="6"/>
      <c r="C38" s="28"/>
      <c r="D38" s="28"/>
      <c r="E38" s="28"/>
    </row>
    <row r="39" spans="1:6" ht="15" customHeight="1" x14ac:dyDescent="0.3">
      <c r="B39" s="10"/>
      <c r="C39" s="7"/>
      <c r="D39" s="7"/>
      <c r="E39" s="7"/>
    </row>
    <row r="40" spans="1:6" ht="15" customHeight="1" x14ac:dyDescent="0.3">
      <c r="B40" s="10"/>
      <c r="C40" s="7"/>
      <c r="D40" s="7"/>
      <c r="E40" s="7"/>
    </row>
    <row r="41" spans="1:6" ht="15" customHeight="1" x14ac:dyDescent="0.25">
      <c r="A41" s="5" t="s">
        <v>9</v>
      </c>
      <c r="C41" s="7"/>
      <c r="D41" s="7"/>
      <c r="E41" s="7"/>
    </row>
    <row r="42" spans="1:6" ht="15" customHeight="1" x14ac:dyDescent="0.25">
      <c r="A42" s="6" t="s">
        <v>23</v>
      </c>
      <c r="B42" s="6" t="s">
        <v>261</v>
      </c>
      <c r="C42" s="7">
        <v>142</v>
      </c>
      <c r="D42" s="7"/>
      <c r="E42" s="7">
        <v>142</v>
      </c>
      <c r="F42" s="4" t="s">
        <v>25</v>
      </c>
    </row>
    <row r="43" spans="1:6" ht="15" customHeight="1" x14ac:dyDescent="0.25">
      <c r="A43" s="6" t="s">
        <v>26</v>
      </c>
      <c r="B43" s="6" t="s">
        <v>262</v>
      </c>
      <c r="C43" s="7">
        <v>109.93</v>
      </c>
      <c r="D43" s="7">
        <v>21.99</v>
      </c>
      <c r="E43" s="7">
        <v>131.91999999999999</v>
      </c>
      <c r="F43" s="4" t="s">
        <v>25</v>
      </c>
    </row>
    <row r="44" spans="1:6" ht="15" customHeight="1" x14ac:dyDescent="0.25">
      <c r="A44" s="6" t="s">
        <v>71</v>
      </c>
      <c r="B44" s="6" t="s">
        <v>285</v>
      </c>
      <c r="C44" s="7">
        <v>43.99</v>
      </c>
      <c r="D44" s="7">
        <v>8.8000000000000007</v>
      </c>
      <c r="E44" s="7">
        <v>52.79</v>
      </c>
      <c r="F44" s="4" t="s">
        <v>25</v>
      </c>
    </row>
    <row r="45" spans="1:6" ht="15" customHeight="1" x14ac:dyDescent="0.25">
      <c r="A45" s="6" t="s">
        <v>71</v>
      </c>
      <c r="B45" s="6" t="s">
        <v>286</v>
      </c>
      <c r="C45" s="28">
        <v>43.99</v>
      </c>
      <c r="D45" s="28">
        <v>8.8000000000000007</v>
      </c>
      <c r="E45" s="28">
        <v>52.79</v>
      </c>
      <c r="F45" s="29" t="s">
        <v>25</v>
      </c>
    </row>
    <row r="46" spans="1:6" ht="15" customHeight="1" x14ac:dyDescent="0.25">
      <c r="A46" s="6" t="s">
        <v>69</v>
      </c>
      <c r="B46" s="6" t="s">
        <v>287</v>
      </c>
      <c r="C46" s="28">
        <v>1098.5</v>
      </c>
      <c r="D46" s="28">
        <v>219.7</v>
      </c>
      <c r="E46" s="28">
        <v>1318.2</v>
      </c>
      <c r="F46" s="29" t="s">
        <v>22</v>
      </c>
    </row>
    <row r="47" spans="1:6" ht="15" customHeight="1" x14ac:dyDescent="0.25">
      <c r="A47" s="6"/>
      <c r="C47" s="8">
        <f>SUM(C42:C46)</f>
        <v>1438.41</v>
      </c>
      <c r="D47" s="8">
        <f>SUM(D42:D46)</f>
        <v>259.28999999999996</v>
      </c>
      <c r="E47" s="8">
        <f>SUM(E42:E46)</f>
        <v>1697.7</v>
      </c>
    </row>
    <row r="48" spans="1:6" ht="15" customHeight="1" x14ac:dyDescent="0.25">
      <c r="A48" s="6"/>
      <c r="C48" s="7"/>
      <c r="D48" s="7"/>
      <c r="E48" s="7"/>
    </row>
    <row r="49" spans="1:6" ht="15" customHeight="1" x14ac:dyDescent="0.25">
      <c r="A49" s="5" t="s">
        <v>10</v>
      </c>
      <c r="C49" s="7"/>
      <c r="D49" s="7"/>
      <c r="E49" s="7"/>
    </row>
    <row r="50" spans="1:6" ht="15" customHeight="1" x14ac:dyDescent="0.25">
      <c r="A50" s="6" t="s">
        <v>73</v>
      </c>
      <c r="B50" s="1" t="s">
        <v>74</v>
      </c>
      <c r="C50" s="7">
        <v>25.91</v>
      </c>
      <c r="D50" s="7">
        <v>5.18</v>
      </c>
      <c r="E50" s="7">
        <v>31.09</v>
      </c>
      <c r="F50" s="4" t="s">
        <v>25</v>
      </c>
    </row>
    <row r="51" spans="1:6" ht="15" customHeight="1" x14ac:dyDescent="0.25">
      <c r="A51" s="6" t="s">
        <v>75</v>
      </c>
      <c r="B51" s="1" t="s">
        <v>76</v>
      </c>
      <c r="C51" s="7">
        <v>10.5</v>
      </c>
      <c r="D51" s="7"/>
      <c r="E51" s="7">
        <v>10.5</v>
      </c>
      <c r="F51" s="4" t="s">
        <v>25</v>
      </c>
    </row>
    <row r="52" spans="1:6" ht="15" customHeight="1" x14ac:dyDescent="0.25">
      <c r="A52" s="6" t="s">
        <v>77</v>
      </c>
      <c r="B52" s="1" t="s">
        <v>288</v>
      </c>
      <c r="C52" s="7">
        <v>46.92</v>
      </c>
      <c r="D52" s="7">
        <v>2.35</v>
      </c>
      <c r="E52" s="7">
        <v>49.27</v>
      </c>
      <c r="F52" s="4" t="s">
        <v>25</v>
      </c>
    </row>
    <row r="53" spans="1:6" ht="15" customHeight="1" x14ac:dyDescent="0.25">
      <c r="A53" s="6" t="s">
        <v>289</v>
      </c>
      <c r="B53" s="1" t="s">
        <v>290</v>
      </c>
      <c r="C53" s="7">
        <v>40.119999999999997</v>
      </c>
      <c r="D53" s="7">
        <v>0.03</v>
      </c>
      <c r="E53" s="7">
        <v>40.15</v>
      </c>
      <c r="F53" s="4" t="s">
        <v>39</v>
      </c>
    </row>
    <row r="54" spans="1:6" ht="15" customHeight="1" x14ac:dyDescent="0.25">
      <c r="A54" s="6" t="s">
        <v>291</v>
      </c>
      <c r="B54" s="1" t="s">
        <v>292</v>
      </c>
      <c r="C54" s="7">
        <v>231</v>
      </c>
      <c r="D54" s="7">
        <v>46.2</v>
      </c>
      <c r="E54" s="7">
        <v>277.2</v>
      </c>
      <c r="F54" s="4" t="s">
        <v>39</v>
      </c>
    </row>
    <row r="55" spans="1:6" ht="15" customHeight="1" x14ac:dyDescent="0.25">
      <c r="C55" s="8">
        <f>SUM(C50:C54)</f>
        <v>354.45</v>
      </c>
      <c r="D55" s="8">
        <f>SUM(D50:D54)</f>
        <v>53.760000000000005</v>
      </c>
      <c r="E55" s="8">
        <f>SUM(E50:E54)</f>
        <v>408.21000000000004</v>
      </c>
    </row>
    <row r="56" spans="1:6" ht="15" customHeight="1" x14ac:dyDescent="0.25"/>
    <row r="57" spans="1:6" ht="15" customHeight="1" x14ac:dyDescent="0.25">
      <c r="A57" s="5" t="s">
        <v>11</v>
      </c>
      <c r="B57" s="6"/>
      <c r="C57" s="7"/>
      <c r="D57" s="7"/>
      <c r="E57" s="7"/>
    </row>
    <row r="58" spans="1:6" ht="15" customHeight="1" x14ac:dyDescent="0.25">
      <c r="A58" s="6" t="s">
        <v>23</v>
      </c>
      <c r="B58" s="6" t="s">
        <v>261</v>
      </c>
      <c r="C58" s="7">
        <v>599</v>
      </c>
      <c r="D58" s="7"/>
      <c r="E58" s="7">
        <v>599</v>
      </c>
      <c r="F58" s="4" t="s">
        <v>25</v>
      </c>
    </row>
    <row r="59" spans="1:6" ht="15" customHeight="1" x14ac:dyDescent="0.25">
      <c r="A59" s="6" t="s">
        <v>26</v>
      </c>
      <c r="B59" s="6" t="s">
        <v>262</v>
      </c>
      <c r="C59" s="7">
        <v>26.95</v>
      </c>
      <c r="D59" s="7">
        <v>5.39</v>
      </c>
      <c r="E59" s="7">
        <v>32.340000000000003</v>
      </c>
      <c r="F59" s="4" t="s">
        <v>25</v>
      </c>
    </row>
    <row r="60" spans="1:6" ht="15" customHeight="1" x14ac:dyDescent="0.25">
      <c r="A60" s="6" t="s">
        <v>26</v>
      </c>
      <c r="B60" s="6" t="s">
        <v>293</v>
      </c>
      <c r="C60" s="7">
        <v>59.46</v>
      </c>
      <c r="D60" s="7">
        <v>11.89</v>
      </c>
      <c r="E60" s="7">
        <v>71.349999999999994</v>
      </c>
      <c r="F60" s="4" t="s">
        <v>25</v>
      </c>
    </row>
    <row r="61" spans="1:6" ht="15" customHeight="1" x14ac:dyDescent="0.25">
      <c r="A61" s="6" t="s">
        <v>69</v>
      </c>
      <c r="B61" s="6" t="s">
        <v>287</v>
      </c>
      <c r="C61" s="7">
        <v>649.11</v>
      </c>
      <c r="D61" s="7">
        <v>129.82</v>
      </c>
      <c r="E61" s="7">
        <v>778.93</v>
      </c>
      <c r="F61" s="4" t="s">
        <v>22</v>
      </c>
    </row>
    <row r="62" spans="1:6" ht="15" customHeight="1" x14ac:dyDescent="0.25">
      <c r="C62" s="8">
        <f>SUM(C58:C61)</f>
        <v>1334.52</v>
      </c>
      <c r="D62" s="8">
        <f>SUM(D58:D61)</f>
        <v>147.1</v>
      </c>
      <c r="E62" s="8">
        <f>SUM(E58:E61)</f>
        <v>1481.62</v>
      </c>
    </row>
    <row r="63" spans="1:6" ht="15" customHeight="1" x14ac:dyDescent="0.25">
      <c r="C63" s="7"/>
      <c r="D63" s="7"/>
      <c r="E63" s="7"/>
    </row>
    <row r="64" spans="1:6" ht="15" customHeight="1" x14ac:dyDescent="0.25">
      <c r="A64" s="5" t="s">
        <v>12</v>
      </c>
      <c r="C64" s="7"/>
      <c r="D64" s="7"/>
      <c r="E64" s="7"/>
    </row>
    <row r="65" spans="1:6" ht="15" customHeight="1" x14ac:dyDescent="0.25">
      <c r="A65" s="6" t="s">
        <v>23</v>
      </c>
      <c r="B65" s="6" t="s">
        <v>261</v>
      </c>
      <c r="C65" s="7">
        <v>112</v>
      </c>
      <c r="D65" s="7"/>
      <c r="E65" s="7">
        <v>112</v>
      </c>
      <c r="F65" s="4" t="s">
        <v>25</v>
      </c>
    </row>
    <row r="66" spans="1:6" ht="15" customHeight="1" x14ac:dyDescent="0.25">
      <c r="A66" s="6" t="s">
        <v>23</v>
      </c>
      <c r="B66" s="6" t="s">
        <v>261</v>
      </c>
      <c r="C66" s="7">
        <v>200</v>
      </c>
      <c r="D66" s="7"/>
      <c r="E66" s="7">
        <v>200</v>
      </c>
      <c r="F66" s="4" t="s">
        <v>25</v>
      </c>
    </row>
    <row r="67" spans="1:6" ht="15" customHeight="1" x14ac:dyDescent="0.25">
      <c r="A67" s="6" t="s">
        <v>23</v>
      </c>
      <c r="B67" s="6" t="s">
        <v>261</v>
      </c>
      <c r="C67" s="7">
        <v>182</v>
      </c>
      <c r="D67" s="7"/>
      <c r="E67" s="7">
        <v>182</v>
      </c>
      <c r="F67" s="4" t="s">
        <v>25</v>
      </c>
    </row>
    <row r="68" spans="1:6" ht="15" customHeight="1" x14ac:dyDescent="0.25">
      <c r="A68" s="6" t="s">
        <v>86</v>
      </c>
      <c r="B68" s="6" t="s">
        <v>262</v>
      </c>
      <c r="C68" s="7">
        <v>631.87</v>
      </c>
      <c r="D68" s="7">
        <v>126.37</v>
      </c>
      <c r="E68" s="7">
        <v>758.24</v>
      </c>
      <c r="F68" s="4" t="s">
        <v>25</v>
      </c>
    </row>
    <row r="69" spans="1:6" ht="15" customHeight="1" x14ac:dyDescent="0.25">
      <c r="A69" s="6" t="s">
        <v>77</v>
      </c>
      <c r="B69" s="6" t="s">
        <v>294</v>
      </c>
      <c r="C69" s="7">
        <v>24.61</v>
      </c>
      <c r="D69" s="7">
        <v>1.23</v>
      </c>
      <c r="E69" s="7">
        <v>25.84</v>
      </c>
      <c r="F69" s="4" t="s">
        <v>25</v>
      </c>
    </row>
    <row r="70" spans="1:6" ht="15" customHeight="1" x14ac:dyDescent="0.25">
      <c r="A70" s="6" t="s">
        <v>77</v>
      </c>
      <c r="B70" s="6" t="s">
        <v>295</v>
      </c>
      <c r="C70" s="7">
        <v>20.56</v>
      </c>
      <c r="D70" s="7">
        <v>1.03</v>
      </c>
      <c r="E70" s="7">
        <v>21.59</v>
      </c>
      <c r="F70" s="4" t="s">
        <v>25</v>
      </c>
    </row>
    <row r="71" spans="1:6" ht="15" customHeight="1" x14ac:dyDescent="0.25">
      <c r="A71" s="6" t="s">
        <v>32</v>
      </c>
      <c r="B71" s="6" t="s">
        <v>296</v>
      </c>
      <c r="C71" s="7">
        <v>32.520000000000003</v>
      </c>
      <c r="D71" s="7">
        <v>6.51</v>
      </c>
      <c r="E71" s="7">
        <v>39.03</v>
      </c>
      <c r="F71" s="4" t="s">
        <v>19</v>
      </c>
    </row>
    <row r="72" spans="1:6" ht="15" customHeight="1" x14ac:dyDescent="0.25">
      <c r="A72" s="6" t="s">
        <v>297</v>
      </c>
      <c r="B72" s="6" t="s">
        <v>298</v>
      </c>
      <c r="C72" s="7">
        <v>1120</v>
      </c>
      <c r="D72" s="7">
        <v>224</v>
      </c>
      <c r="E72" s="7">
        <v>1344</v>
      </c>
      <c r="F72" s="4" t="s">
        <v>19</v>
      </c>
    </row>
    <row r="73" spans="1:6" ht="15" customHeight="1" x14ac:dyDescent="0.25">
      <c r="A73" s="6" t="s">
        <v>30</v>
      </c>
      <c r="B73" s="6" t="s">
        <v>299</v>
      </c>
      <c r="C73" s="7">
        <v>25.6</v>
      </c>
      <c r="D73" s="7">
        <v>5.12</v>
      </c>
      <c r="E73" s="7">
        <v>30.72</v>
      </c>
      <c r="F73" s="4" t="s">
        <v>25</v>
      </c>
    </row>
    <row r="74" spans="1:6" ht="15" customHeight="1" x14ac:dyDescent="0.25">
      <c r="A74" s="6"/>
      <c r="C74" s="8">
        <f>SUM(C65:C73)</f>
        <v>2349.1599999999994</v>
      </c>
      <c r="D74" s="8">
        <f>SUM(D65:D73)</f>
        <v>364.26</v>
      </c>
      <c r="E74" s="8">
        <f>SUM(E65:E73)</f>
        <v>2713.4199999999996</v>
      </c>
    </row>
    <row r="75" spans="1:6" ht="15" customHeight="1" x14ac:dyDescent="0.25">
      <c r="A75" s="6"/>
      <c r="C75" s="7"/>
      <c r="D75" s="7"/>
      <c r="E75" s="7"/>
    </row>
    <row r="76" spans="1:6" ht="15" customHeight="1" x14ac:dyDescent="0.3">
      <c r="A76" s="12" t="s">
        <v>13</v>
      </c>
      <c r="C76" s="7"/>
      <c r="D76" s="7"/>
      <c r="E76" s="7"/>
    </row>
    <row r="77" spans="1:6" ht="15" customHeight="1" x14ac:dyDescent="0.25">
      <c r="A77" s="6" t="s">
        <v>300</v>
      </c>
      <c r="B77" s="1" t="s">
        <v>301</v>
      </c>
      <c r="C77" s="7">
        <v>3</v>
      </c>
      <c r="D77" s="7"/>
      <c r="E77" s="7">
        <v>3</v>
      </c>
      <c r="F77" s="4" t="s">
        <v>39</v>
      </c>
    </row>
    <row r="78" spans="1:6" ht="15" customHeight="1" x14ac:dyDescent="0.25">
      <c r="A78" s="6" t="s">
        <v>37</v>
      </c>
      <c r="B78" s="1" t="s">
        <v>302</v>
      </c>
      <c r="C78" s="7">
        <v>14.57</v>
      </c>
      <c r="D78" s="7">
        <v>2.92</v>
      </c>
      <c r="E78" s="7">
        <v>17.489999999999998</v>
      </c>
      <c r="F78" s="4" t="s">
        <v>39</v>
      </c>
    </row>
    <row r="79" spans="1:6" ht="15" customHeight="1" x14ac:dyDescent="0.25">
      <c r="A79" s="6" t="s">
        <v>92</v>
      </c>
      <c r="B79" s="1" t="s">
        <v>303</v>
      </c>
      <c r="C79" s="7">
        <v>1500</v>
      </c>
      <c r="D79" s="7">
        <v>300</v>
      </c>
      <c r="E79" s="7">
        <v>1800</v>
      </c>
      <c r="F79" s="4" t="s">
        <v>22</v>
      </c>
    </row>
    <row r="80" spans="1:6" ht="15" customHeight="1" x14ac:dyDescent="0.25">
      <c r="A80" s="6"/>
      <c r="C80" s="8">
        <f>SUM(C77:C79)</f>
        <v>1517.57</v>
      </c>
      <c r="D80" s="8">
        <f>SUM(D77:D79)</f>
        <v>302.92</v>
      </c>
      <c r="E80" s="8">
        <f>SUM(E77:E79)</f>
        <v>1820.49</v>
      </c>
    </row>
    <row r="81" spans="1:6" ht="15" customHeight="1" x14ac:dyDescent="0.25">
      <c r="A81" s="6"/>
      <c r="C81" s="7"/>
      <c r="D81" s="7"/>
      <c r="E81" s="7"/>
    </row>
    <row r="82" spans="1:6" ht="15" customHeight="1" x14ac:dyDescent="0.35">
      <c r="A82" s="13" t="s">
        <v>14</v>
      </c>
      <c r="B82" s="14"/>
      <c r="C82" s="15"/>
      <c r="D82" s="15"/>
      <c r="E82" s="15"/>
      <c r="F82" s="16"/>
    </row>
    <row r="83" spans="1:6" ht="15" customHeight="1" x14ac:dyDescent="0.25">
      <c r="A83" s="1" t="s">
        <v>304</v>
      </c>
      <c r="B83" s="6" t="s">
        <v>305</v>
      </c>
      <c r="C83" s="7">
        <v>10.199999999999999</v>
      </c>
      <c r="D83" s="7"/>
      <c r="E83" s="7">
        <v>10.199999999999999</v>
      </c>
      <c r="F83" s="4" t="s">
        <v>22</v>
      </c>
    </row>
    <row r="84" spans="1:6" ht="15" customHeight="1" x14ac:dyDescent="0.25">
      <c r="A84" s="1" t="s">
        <v>306</v>
      </c>
      <c r="B84" s="6" t="s">
        <v>307</v>
      </c>
      <c r="C84" s="7">
        <v>3614</v>
      </c>
      <c r="D84" s="7">
        <v>722.8</v>
      </c>
      <c r="E84" s="7">
        <v>4336.8</v>
      </c>
      <c r="F84" s="4" t="s">
        <v>22</v>
      </c>
    </row>
    <row r="85" spans="1:6" ht="15" customHeight="1" x14ac:dyDescent="0.35">
      <c r="A85" s="13"/>
      <c r="B85" s="14"/>
      <c r="C85" s="8">
        <f>SUM(C83:C84)</f>
        <v>3624.2</v>
      </c>
      <c r="D85" s="8">
        <f>SUM(D83:D84)</f>
        <v>722.8</v>
      </c>
      <c r="E85" s="8">
        <f>SUM(E83:E84)</f>
        <v>4347</v>
      </c>
    </row>
    <row r="86" spans="1:6" ht="15" customHeight="1" x14ac:dyDescent="0.35">
      <c r="A86" s="13"/>
      <c r="B86" s="14"/>
      <c r="C86" s="7"/>
      <c r="D86" s="7"/>
      <c r="E86" s="7"/>
      <c r="F86" s="16"/>
    </row>
    <row r="87" spans="1:6" ht="15" customHeight="1" x14ac:dyDescent="0.35">
      <c r="A87" s="13" t="s">
        <v>15</v>
      </c>
      <c r="B87" s="14"/>
      <c r="C87" s="15"/>
      <c r="D87" s="15"/>
      <c r="E87" s="15"/>
      <c r="F87" s="16"/>
    </row>
    <row r="88" spans="1:6" ht="15" customHeight="1" x14ac:dyDescent="0.35">
      <c r="B88" s="6"/>
      <c r="C88" s="7"/>
      <c r="D88" s="7"/>
      <c r="E88" s="7"/>
      <c r="F88" s="16"/>
    </row>
    <row r="89" spans="1:6" ht="15" customHeight="1" x14ac:dyDescent="0.35">
      <c r="A89" s="13"/>
      <c r="B89" s="14"/>
      <c r="C89" s="8">
        <f>SUM(C88:C88)</f>
        <v>0</v>
      </c>
      <c r="D89" s="8">
        <f>SUM(D88:D88)</f>
        <v>0</v>
      </c>
      <c r="E89" s="8">
        <f>SUM(E88:E88)</f>
        <v>0</v>
      </c>
    </row>
    <row r="90" spans="1:6" ht="15" customHeight="1" x14ac:dyDescent="0.35">
      <c r="A90" s="13"/>
      <c r="B90" s="14"/>
      <c r="C90" s="7"/>
      <c r="D90" s="7"/>
      <c r="E90" s="7"/>
    </row>
    <row r="91" spans="1:6" ht="15" customHeight="1" x14ac:dyDescent="0.25">
      <c r="A91" s="5" t="s">
        <v>16</v>
      </c>
      <c r="C91" s="9"/>
      <c r="D91" s="9"/>
      <c r="E91" s="9"/>
    </row>
    <row r="92" spans="1:6" ht="15" customHeight="1" x14ac:dyDescent="0.25">
      <c r="A92" s="1" t="s">
        <v>77</v>
      </c>
      <c r="B92" s="6" t="s">
        <v>288</v>
      </c>
      <c r="C92" s="7">
        <v>18.2</v>
      </c>
      <c r="D92" s="7">
        <v>0.91</v>
      </c>
      <c r="E92" s="7">
        <v>19.11</v>
      </c>
      <c r="F92" s="4" t="s">
        <v>25</v>
      </c>
    </row>
    <row r="93" spans="1:6" ht="15" customHeight="1" x14ac:dyDescent="0.25">
      <c r="A93" s="1" t="s">
        <v>308</v>
      </c>
      <c r="B93" s="6" t="s">
        <v>309</v>
      </c>
      <c r="C93" s="7">
        <v>15</v>
      </c>
      <c r="D93" s="7"/>
      <c r="E93" s="7">
        <v>15</v>
      </c>
      <c r="F93" s="4" t="s">
        <v>22</v>
      </c>
    </row>
    <row r="94" spans="1:6" ht="15" customHeight="1" x14ac:dyDescent="0.25">
      <c r="A94" s="6"/>
      <c r="C94" s="8">
        <f>SUM(C92:C93)</f>
        <v>33.200000000000003</v>
      </c>
      <c r="D94" s="8">
        <f>SUM(D92:D93)</f>
        <v>0.91</v>
      </c>
      <c r="E94" s="8">
        <f>SUM(E92:E93)</f>
        <v>34.11</v>
      </c>
    </row>
    <row r="95" spans="1:6" ht="15" customHeight="1" x14ac:dyDescent="0.3">
      <c r="A95" s="5"/>
      <c r="B95" s="10"/>
      <c r="C95" s="7"/>
      <c r="D95" s="7"/>
      <c r="E95" s="7"/>
    </row>
    <row r="96" spans="1:6" ht="15" customHeight="1" x14ac:dyDescent="0.25">
      <c r="A96" s="17"/>
      <c r="B96" s="17"/>
      <c r="C96" s="7"/>
      <c r="D96" s="7"/>
      <c r="E96" s="7"/>
    </row>
    <row r="97" spans="1:6" ht="15" customHeight="1" x14ac:dyDescent="0.25">
      <c r="A97" s="18"/>
      <c r="B97" s="18"/>
      <c r="C97" s="7"/>
      <c r="D97" s="7"/>
      <c r="E97" s="7"/>
    </row>
    <row r="98" spans="1:6" ht="15" customHeight="1" x14ac:dyDescent="0.25">
      <c r="C98" s="7"/>
      <c r="D98" s="7"/>
      <c r="E98" s="7"/>
    </row>
    <row r="99" spans="1:6" ht="15" customHeight="1" x14ac:dyDescent="0.25">
      <c r="C99" s="7"/>
      <c r="D99" s="7"/>
      <c r="E99" s="7"/>
    </row>
    <row r="100" spans="1:6" ht="15" customHeight="1" x14ac:dyDescent="0.25">
      <c r="A100" s="5" t="s">
        <v>18</v>
      </c>
      <c r="C100" s="1"/>
      <c r="D100" s="1"/>
      <c r="E100" s="1"/>
      <c r="F100" s="1"/>
    </row>
    <row r="101" spans="1:6" ht="15" customHeight="1" x14ac:dyDescent="0.25">
      <c r="A101" s="1" t="s">
        <v>109</v>
      </c>
      <c r="B101" s="19" t="s">
        <v>310</v>
      </c>
      <c r="C101" s="9">
        <v>13837.91</v>
      </c>
      <c r="D101" s="20"/>
      <c r="E101" s="9">
        <v>13837.91</v>
      </c>
      <c r="F101" s="4" t="s">
        <v>19</v>
      </c>
    </row>
    <row r="102" spans="1:6" ht="15" customHeight="1" x14ac:dyDescent="0.25">
      <c r="A102" s="1" t="s">
        <v>111</v>
      </c>
      <c r="B102" s="19" t="s">
        <v>311</v>
      </c>
      <c r="C102" s="9">
        <v>3746.82</v>
      </c>
      <c r="D102" s="20"/>
      <c r="E102" s="9">
        <v>3746.82</v>
      </c>
      <c r="F102" s="4" t="s">
        <v>19</v>
      </c>
    </row>
    <row r="103" spans="1:6" ht="15" customHeight="1" x14ac:dyDescent="0.25">
      <c r="A103" s="1" t="s">
        <v>113</v>
      </c>
      <c r="B103" s="19" t="s">
        <v>312</v>
      </c>
      <c r="C103" s="9">
        <v>3163.74</v>
      </c>
      <c r="D103" s="20"/>
      <c r="E103" s="9">
        <v>3163.74</v>
      </c>
      <c r="F103" s="4" t="s">
        <v>19</v>
      </c>
    </row>
    <row r="104" spans="1:6" ht="15" customHeight="1" x14ac:dyDescent="0.25">
      <c r="C104" s="8">
        <f>SUM(C101:C103)</f>
        <v>20748.47</v>
      </c>
      <c r="D104" s="8">
        <f>SUM(D101:D103)</f>
        <v>0</v>
      </c>
      <c r="E104" s="8">
        <f>SUM(E101:E103)</f>
        <v>20748.47</v>
      </c>
      <c r="F104" s="1"/>
    </row>
    <row r="105" spans="1:6" ht="15" customHeight="1" x14ac:dyDescent="0.25">
      <c r="C105" s="1"/>
      <c r="D105" s="1"/>
      <c r="E105" s="1"/>
      <c r="F105" s="1"/>
    </row>
    <row r="106" spans="1:6" ht="15" customHeight="1" x14ac:dyDescent="0.25">
      <c r="B106" s="21" t="s">
        <v>20</v>
      </c>
      <c r="C106" s="8">
        <f>SUM(+C98+C20+C62+C39+C35+C47+C74+C55+C80+C85+C89+C94+C104)</f>
        <v>39571.42</v>
      </c>
      <c r="D106" s="8">
        <f>SUM(+D98+D20+D62+D39+D35+D47+D74+D55+D80+D85+D89+D94+D104)</f>
        <v>3346.46</v>
      </c>
      <c r="E106" s="8">
        <f>SUM(+E98+E20+E62+E39+E35+E47+E74+E55+E80+E85+E89+E94+E104)</f>
        <v>42917.880000000005</v>
      </c>
    </row>
    <row r="107" spans="1:6" ht="15" customHeight="1" x14ac:dyDescent="0.25">
      <c r="C107" s="7"/>
      <c r="D107" s="7"/>
      <c r="E107" s="7"/>
    </row>
    <row r="108" spans="1:6" ht="15" customHeight="1" x14ac:dyDescent="0.25">
      <c r="C108" s="7"/>
      <c r="D108" s="7"/>
      <c r="E108" s="7"/>
    </row>
    <row r="109" spans="1:6" ht="15" customHeight="1" x14ac:dyDescent="0.25">
      <c r="C109" s="7"/>
      <c r="D109" s="7"/>
      <c r="E109" s="7"/>
    </row>
    <row r="110" spans="1:6" ht="15" customHeight="1" x14ac:dyDescent="0.25">
      <c r="A110" s="1" t="s">
        <v>21</v>
      </c>
      <c r="B110" s="22"/>
      <c r="C110" s="7"/>
      <c r="D110" s="7"/>
      <c r="E110" s="7"/>
    </row>
    <row r="111" spans="1:6" ht="15" customHeight="1" x14ac:dyDescent="0.25">
      <c r="B111" s="22"/>
      <c r="C111" s="7"/>
      <c r="D111" s="7"/>
      <c r="E111" s="7"/>
    </row>
    <row r="112" spans="1:6" ht="15" customHeight="1" x14ac:dyDescent="0.25">
      <c r="A112" s="23"/>
      <c r="B112" s="18"/>
      <c r="C112" s="22"/>
      <c r="D112" s="28"/>
      <c r="E112" s="24"/>
    </row>
    <row r="113" spans="1:4" ht="15" customHeight="1" x14ac:dyDescent="0.25">
      <c r="B113" s="22"/>
      <c r="C113" s="28"/>
    </row>
    <row r="114" spans="1:4" ht="15" customHeight="1" x14ac:dyDescent="0.25">
      <c r="B114" s="25"/>
      <c r="C114" s="22"/>
      <c r="D114" s="28"/>
    </row>
    <row r="115" spans="1:4" ht="15" customHeight="1" x14ac:dyDescent="0.25">
      <c r="A115" s="23"/>
      <c r="B115" s="18"/>
      <c r="C115" s="22"/>
      <c r="D115" s="28"/>
    </row>
    <row r="116" spans="1:4" ht="15" customHeight="1" x14ac:dyDescent="0.25"/>
    <row r="117" spans="1:4" ht="15" customHeight="1" x14ac:dyDescent="0.25"/>
    <row r="118" spans="1:4" ht="15" customHeight="1" x14ac:dyDescent="0.25"/>
    <row r="119" spans="1:4" ht="15" customHeight="1" x14ac:dyDescent="0.25"/>
    <row r="120" spans="1:4" ht="15" customHeight="1" x14ac:dyDescent="0.25"/>
    <row r="121" spans="1:4" ht="15" customHeight="1" x14ac:dyDescent="0.25"/>
    <row r="122" spans="1:4" ht="15" customHeight="1" x14ac:dyDescent="0.25"/>
    <row r="123" spans="1:4" ht="15" customHeight="1" x14ac:dyDescent="0.25"/>
    <row r="124" spans="1:4" ht="15" customHeight="1" x14ac:dyDescent="0.25"/>
    <row r="125" spans="1:4" ht="15" customHeight="1" x14ac:dyDescent="0.25"/>
    <row r="126" spans="1:4" ht="15" customHeight="1" x14ac:dyDescent="0.25"/>
    <row r="127" spans="1:4" ht="15" customHeight="1" x14ac:dyDescent="0.25"/>
  </sheetData>
  <mergeCells count="1">
    <mergeCell ref="A1:F1"/>
  </mergeCells>
  <pageMargins left="0.23622047244094491" right="0.23622047244094491" top="0.74803149606299213" bottom="0.74803149606299213" header="0.31496062992125984" footer="0.31496062992125984"/>
  <pageSetup paperSize="9" scale="75" orientation="portrait" r:id="rId1"/>
  <rowBreaks count="1" manualBreakCount="1">
    <brk id="56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116"/>
  <sheetViews>
    <sheetView zoomScale="120" zoomScaleNormal="120" workbookViewId="0">
      <selection sqref="A1:XFD1048576"/>
    </sheetView>
  </sheetViews>
  <sheetFormatPr defaultColWidth="8.8984375" defaultRowHeight="13.85" x14ac:dyDescent="0.25"/>
  <cols>
    <col min="1" max="1" width="34" style="1" customWidth="1"/>
    <col min="2" max="2" width="47.09765625" style="1" customWidth="1"/>
    <col min="3" max="3" width="13.296875" style="3" customWidth="1"/>
    <col min="4" max="4" width="13" style="3" customWidth="1"/>
    <col min="5" max="5" width="12.59765625" style="3" customWidth="1"/>
    <col min="6" max="6" width="8.69921875" style="4" customWidth="1"/>
    <col min="7" max="7" width="3.09765625" style="1" customWidth="1"/>
    <col min="8" max="255" width="8.8984375" style="1"/>
    <col min="256" max="256" width="4.3984375" style="1" customWidth="1"/>
    <col min="257" max="257" width="34" style="1" customWidth="1"/>
    <col min="258" max="258" width="44.3984375" style="1" customWidth="1"/>
    <col min="259" max="259" width="13.296875" style="1" customWidth="1"/>
    <col min="260" max="260" width="13" style="1" customWidth="1"/>
    <col min="261" max="261" width="12.59765625" style="1" customWidth="1"/>
    <col min="262" max="262" width="8.69921875" style="1" customWidth="1"/>
    <col min="263" max="263" width="3.09765625" style="1" customWidth="1"/>
    <col min="264" max="511" width="8.8984375" style="1"/>
    <col min="512" max="512" width="4.3984375" style="1" customWidth="1"/>
    <col min="513" max="513" width="34" style="1" customWidth="1"/>
    <col min="514" max="514" width="44.3984375" style="1" customWidth="1"/>
    <col min="515" max="515" width="13.296875" style="1" customWidth="1"/>
    <col min="516" max="516" width="13" style="1" customWidth="1"/>
    <col min="517" max="517" width="12.59765625" style="1" customWidth="1"/>
    <col min="518" max="518" width="8.69921875" style="1" customWidth="1"/>
    <col min="519" max="519" width="3.09765625" style="1" customWidth="1"/>
    <col min="520" max="767" width="8.8984375" style="1"/>
    <col min="768" max="768" width="4.3984375" style="1" customWidth="1"/>
    <col min="769" max="769" width="34" style="1" customWidth="1"/>
    <col min="770" max="770" width="44.3984375" style="1" customWidth="1"/>
    <col min="771" max="771" width="13.296875" style="1" customWidth="1"/>
    <col min="772" max="772" width="13" style="1" customWidth="1"/>
    <col min="773" max="773" width="12.59765625" style="1" customWidth="1"/>
    <col min="774" max="774" width="8.69921875" style="1" customWidth="1"/>
    <col min="775" max="775" width="3.09765625" style="1" customWidth="1"/>
    <col min="776" max="1023" width="8.8984375" style="1"/>
    <col min="1024" max="1024" width="4.3984375" style="1" customWidth="1"/>
    <col min="1025" max="1025" width="34" style="1" customWidth="1"/>
    <col min="1026" max="1026" width="44.3984375" style="1" customWidth="1"/>
    <col min="1027" max="1027" width="13.296875" style="1" customWidth="1"/>
    <col min="1028" max="1028" width="13" style="1" customWidth="1"/>
    <col min="1029" max="1029" width="12.59765625" style="1" customWidth="1"/>
    <col min="1030" max="1030" width="8.69921875" style="1" customWidth="1"/>
    <col min="1031" max="1031" width="3.09765625" style="1" customWidth="1"/>
    <col min="1032" max="1279" width="8.8984375" style="1"/>
    <col min="1280" max="1280" width="4.3984375" style="1" customWidth="1"/>
    <col min="1281" max="1281" width="34" style="1" customWidth="1"/>
    <col min="1282" max="1282" width="44.3984375" style="1" customWidth="1"/>
    <col min="1283" max="1283" width="13.296875" style="1" customWidth="1"/>
    <col min="1284" max="1284" width="13" style="1" customWidth="1"/>
    <col min="1285" max="1285" width="12.59765625" style="1" customWidth="1"/>
    <col min="1286" max="1286" width="8.69921875" style="1" customWidth="1"/>
    <col min="1287" max="1287" width="3.09765625" style="1" customWidth="1"/>
    <col min="1288" max="1535" width="8.8984375" style="1"/>
    <col min="1536" max="1536" width="4.3984375" style="1" customWidth="1"/>
    <col min="1537" max="1537" width="34" style="1" customWidth="1"/>
    <col min="1538" max="1538" width="44.3984375" style="1" customWidth="1"/>
    <col min="1539" max="1539" width="13.296875" style="1" customWidth="1"/>
    <col min="1540" max="1540" width="13" style="1" customWidth="1"/>
    <col min="1541" max="1541" width="12.59765625" style="1" customWidth="1"/>
    <col min="1542" max="1542" width="8.69921875" style="1" customWidth="1"/>
    <col min="1543" max="1543" width="3.09765625" style="1" customWidth="1"/>
    <col min="1544" max="1791" width="8.8984375" style="1"/>
    <col min="1792" max="1792" width="4.3984375" style="1" customWidth="1"/>
    <col min="1793" max="1793" width="34" style="1" customWidth="1"/>
    <col min="1794" max="1794" width="44.3984375" style="1" customWidth="1"/>
    <col min="1795" max="1795" width="13.296875" style="1" customWidth="1"/>
    <col min="1796" max="1796" width="13" style="1" customWidth="1"/>
    <col min="1797" max="1797" width="12.59765625" style="1" customWidth="1"/>
    <col min="1798" max="1798" width="8.69921875" style="1" customWidth="1"/>
    <col min="1799" max="1799" width="3.09765625" style="1" customWidth="1"/>
    <col min="1800" max="2047" width="8.8984375" style="1"/>
    <col min="2048" max="2048" width="4.3984375" style="1" customWidth="1"/>
    <col min="2049" max="2049" width="34" style="1" customWidth="1"/>
    <col min="2050" max="2050" width="44.3984375" style="1" customWidth="1"/>
    <col min="2051" max="2051" width="13.296875" style="1" customWidth="1"/>
    <col min="2052" max="2052" width="13" style="1" customWidth="1"/>
    <col min="2053" max="2053" width="12.59765625" style="1" customWidth="1"/>
    <col min="2054" max="2054" width="8.69921875" style="1" customWidth="1"/>
    <col min="2055" max="2055" width="3.09765625" style="1" customWidth="1"/>
    <col min="2056" max="2303" width="8.8984375" style="1"/>
    <col min="2304" max="2304" width="4.3984375" style="1" customWidth="1"/>
    <col min="2305" max="2305" width="34" style="1" customWidth="1"/>
    <col min="2306" max="2306" width="44.3984375" style="1" customWidth="1"/>
    <col min="2307" max="2307" width="13.296875" style="1" customWidth="1"/>
    <col min="2308" max="2308" width="13" style="1" customWidth="1"/>
    <col min="2309" max="2309" width="12.59765625" style="1" customWidth="1"/>
    <col min="2310" max="2310" width="8.69921875" style="1" customWidth="1"/>
    <col min="2311" max="2311" width="3.09765625" style="1" customWidth="1"/>
    <col min="2312" max="2559" width="8.8984375" style="1"/>
    <col min="2560" max="2560" width="4.3984375" style="1" customWidth="1"/>
    <col min="2561" max="2561" width="34" style="1" customWidth="1"/>
    <col min="2562" max="2562" width="44.3984375" style="1" customWidth="1"/>
    <col min="2563" max="2563" width="13.296875" style="1" customWidth="1"/>
    <col min="2564" max="2564" width="13" style="1" customWidth="1"/>
    <col min="2565" max="2565" width="12.59765625" style="1" customWidth="1"/>
    <col min="2566" max="2566" width="8.69921875" style="1" customWidth="1"/>
    <col min="2567" max="2567" width="3.09765625" style="1" customWidth="1"/>
    <col min="2568" max="2815" width="8.8984375" style="1"/>
    <col min="2816" max="2816" width="4.3984375" style="1" customWidth="1"/>
    <col min="2817" max="2817" width="34" style="1" customWidth="1"/>
    <col min="2818" max="2818" width="44.3984375" style="1" customWidth="1"/>
    <col min="2819" max="2819" width="13.296875" style="1" customWidth="1"/>
    <col min="2820" max="2820" width="13" style="1" customWidth="1"/>
    <col min="2821" max="2821" width="12.59765625" style="1" customWidth="1"/>
    <col min="2822" max="2822" width="8.69921875" style="1" customWidth="1"/>
    <col min="2823" max="2823" width="3.09765625" style="1" customWidth="1"/>
    <col min="2824" max="3071" width="8.8984375" style="1"/>
    <col min="3072" max="3072" width="4.3984375" style="1" customWidth="1"/>
    <col min="3073" max="3073" width="34" style="1" customWidth="1"/>
    <col min="3074" max="3074" width="44.3984375" style="1" customWidth="1"/>
    <col min="3075" max="3075" width="13.296875" style="1" customWidth="1"/>
    <col min="3076" max="3076" width="13" style="1" customWidth="1"/>
    <col min="3077" max="3077" width="12.59765625" style="1" customWidth="1"/>
    <col min="3078" max="3078" width="8.69921875" style="1" customWidth="1"/>
    <col min="3079" max="3079" width="3.09765625" style="1" customWidth="1"/>
    <col min="3080" max="3327" width="8.8984375" style="1"/>
    <col min="3328" max="3328" width="4.3984375" style="1" customWidth="1"/>
    <col min="3329" max="3329" width="34" style="1" customWidth="1"/>
    <col min="3330" max="3330" width="44.3984375" style="1" customWidth="1"/>
    <col min="3331" max="3331" width="13.296875" style="1" customWidth="1"/>
    <col min="3332" max="3332" width="13" style="1" customWidth="1"/>
    <col min="3333" max="3333" width="12.59765625" style="1" customWidth="1"/>
    <col min="3334" max="3334" width="8.69921875" style="1" customWidth="1"/>
    <col min="3335" max="3335" width="3.09765625" style="1" customWidth="1"/>
    <col min="3336" max="3583" width="8.8984375" style="1"/>
    <col min="3584" max="3584" width="4.3984375" style="1" customWidth="1"/>
    <col min="3585" max="3585" width="34" style="1" customWidth="1"/>
    <col min="3586" max="3586" width="44.3984375" style="1" customWidth="1"/>
    <col min="3587" max="3587" width="13.296875" style="1" customWidth="1"/>
    <col min="3588" max="3588" width="13" style="1" customWidth="1"/>
    <col min="3589" max="3589" width="12.59765625" style="1" customWidth="1"/>
    <col min="3590" max="3590" width="8.69921875" style="1" customWidth="1"/>
    <col min="3591" max="3591" width="3.09765625" style="1" customWidth="1"/>
    <col min="3592" max="3839" width="8.8984375" style="1"/>
    <col min="3840" max="3840" width="4.3984375" style="1" customWidth="1"/>
    <col min="3841" max="3841" width="34" style="1" customWidth="1"/>
    <col min="3842" max="3842" width="44.3984375" style="1" customWidth="1"/>
    <col min="3843" max="3843" width="13.296875" style="1" customWidth="1"/>
    <col min="3844" max="3844" width="13" style="1" customWidth="1"/>
    <col min="3845" max="3845" width="12.59765625" style="1" customWidth="1"/>
    <col min="3846" max="3846" width="8.69921875" style="1" customWidth="1"/>
    <col min="3847" max="3847" width="3.09765625" style="1" customWidth="1"/>
    <col min="3848" max="4095" width="8.8984375" style="1"/>
    <col min="4096" max="4096" width="4.3984375" style="1" customWidth="1"/>
    <col min="4097" max="4097" width="34" style="1" customWidth="1"/>
    <col min="4098" max="4098" width="44.3984375" style="1" customWidth="1"/>
    <col min="4099" max="4099" width="13.296875" style="1" customWidth="1"/>
    <col min="4100" max="4100" width="13" style="1" customWidth="1"/>
    <col min="4101" max="4101" width="12.59765625" style="1" customWidth="1"/>
    <col min="4102" max="4102" width="8.69921875" style="1" customWidth="1"/>
    <col min="4103" max="4103" width="3.09765625" style="1" customWidth="1"/>
    <col min="4104" max="4351" width="8.8984375" style="1"/>
    <col min="4352" max="4352" width="4.3984375" style="1" customWidth="1"/>
    <col min="4353" max="4353" width="34" style="1" customWidth="1"/>
    <col min="4354" max="4354" width="44.3984375" style="1" customWidth="1"/>
    <col min="4355" max="4355" width="13.296875" style="1" customWidth="1"/>
    <col min="4356" max="4356" width="13" style="1" customWidth="1"/>
    <col min="4357" max="4357" width="12.59765625" style="1" customWidth="1"/>
    <col min="4358" max="4358" width="8.69921875" style="1" customWidth="1"/>
    <col min="4359" max="4359" width="3.09765625" style="1" customWidth="1"/>
    <col min="4360" max="4607" width="8.8984375" style="1"/>
    <col min="4608" max="4608" width="4.3984375" style="1" customWidth="1"/>
    <col min="4609" max="4609" width="34" style="1" customWidth="1"/>
    <col min="4610" max="4610" width="44.3984375" style="1" customWidth="1"/>
    <col min="4611" max="4611" width="13.296875" style="1" customWidth="1"/>
    <col min="4612" max="4612" width="13" style="1" customWidth="1"/>
    <col min="4613" max="4613" width="12.59765625" style="1" customWidth="1"/>
    <col min="4614" max="4614" width="8.69921875" style="1" customWidth="1"/>
    <col min="4615" max="4615" width="3.09765625" style="1" customWidth="1"/>
    <col min="4616" max="4863" width="8.8984375" style="1"/>
    <col min="4864" max="4864" width="4.3984375" style="1" customWidth="1"/>
    <col min="4865" max="4865" width="34" style="1" customWidth="1"/>
    <col min="4866" max="4866" width="44.3984375" style="1" customWidth="1"/>
    <col min="4867" max="4867" width="13.296875" style="1" customWidth="1"/>
    <col min="4868" max="4868" width="13" style="1" customWidth="1"/>
    <col min="4869" max="4869" width="12.59765625" style="1" customWidth="1"/>
    <col min="4870" max="4870" width="8.69921875" style="1" customWidth="1"/>
    <col min="4871" max="4871" width="3.09765625" style="1" customWidth="1"/>
    <col min="4872" max="5119" width="8.8984375" style="1"/>
    <col min="5120" max="5120" width="4.3984375" style="1" customWidth="1"/>
    <col min="5121" max="5121" width="34" style="1" customWidth="1"/>
    <col min="5122" max="5122" width="44.3984375" style="1" customWidth="1"/>
    <col min="5123" max="5123" width="13.296875" style="1" customWidth="1"/>
    <col min="5124" max="5124" width="13" style="1" customWidth="1"/>
    <col min="5125" max="5125" width="12.59765625" style="1" customWidth="1"/>
    <col min="5126" max="5126" width="8.69921875" style="1" customWidth="1"/>
    <col min="5127" max="5127" width="3.09765625" style="1" customWidth="1"/>
    <col min="5128" max="5375" width="8.8984375" style="1"/>
    <col min="5376" max="5376" width="4.3984375" style="1" customWidth="1"/>
    <col min="5377" max="5377" width="34" style="1" customWidth="1"/>
    <col min="5378" max="5378" width="44.3984375" style="1" customWidth="1"/>
    <col min="5379" max="5379" width="13.296875" style="1" customWidth="1"/>
    <col min="5380" max="5380" width="13" style="1" customWidth="1"/>
    <col min="5381" max="5381" width="12.59765625" style="1" customWidth="1"/>
    <col min="5382" max="5382" width="8.69921875" style="1" customWidth="1"/>
    <col min="5383" max="5383" width="3.09765625" style="1" customWidth="1"/>
    <col min="5384" max="5631" width="8.8984375" style="1"/>
    <col min="5632" max="5632" width="4.3984375" style="1" customWidth="1"/>
    <col min="5633" max="5633" width="34" style="1" customWidth="1"/>
    <col min="5634" max="5634" width="44.3984375" style="1" customWidth="1"/>
    <col min="5635" max="5635" width="13.296875" style="1" customWidth="1"/>
    <col min="5636" max="5636" width="13" style="1" customWidth="1"/>
    <col min="5637" max="5637" width="12.59765625" style="1" customWidth="1"/>
    <col min="5638" max="5638" width="8.69921875" style="1" customWidth="1"/>
    <col min="5639" max="5639" width="3.09765625" style="1" customWidth="1"/>
    <col min="5640" max="5887" width="8.8984375" style="1"/>
    <col min="5888" max="5888" width="4.3984375" style="1" customWidth="1"/>
    <col min="5889" max="5889" width="34" style="1" customWidth="1"/>
    <col min="5890" max="5890" width="44.3984375" style="1" customWidth="1"/>
    <col min="5891" max="5891" width="13.296875" style="1" customWidth="1"/>
    <col min="5892" max="5892" width="13" style="1" customWidth="1"/>
    <col min="5893" max="5893" width="12.59765625" style="1" customWidth="1"/>
    <col min="5894" max="5894" width="8.69921875" style="1" customWidth="1"/>
    <col min="5895" max="5895" width="3.09765625" style="1" customWidth="1"/>
    <col min="5896" max="6143" width="8.8984375" style="1"/>
    <col min="6144" max="6144" width="4.3984375" style="1" customWidth="1"/>
    <col min="6145" max="6145" width="34" style="1" customWidth="1"/>
    <col min="6146" max="6146" width="44.3984375" style="1" customWidth="1"/>
    <col min="6147" max="6147" width="13.296875" style="1" customWidth="1"/>
    <col min="6148" max="6148" width="13" style="1" customWidth="1"/>
    <col min="6149" max="6149" width="12.59765625" style="1" customWidth="1"/>
    <col min="6150" max="6150" width="8.69921875" style="1" customWidth="1"/>
    <col min="6151" max="6151" width="3.09765625" style="1" customWidth="1"/>
    <col min="6152" max="6399" width="8.8984375" style="1"/>
    <col min="6400" max="6400" width="4.3984375" style="1" customWidth="1"/>
    <col min="6401" max="6401" width="34" style="1" customWidth="1"/>
    <col min="6402" max="6402" width="44.3984375" style="1" customWidth="1"/>
    <col min="6403" max="6403" width="13.296875" style="1" customWidth="1"/>
    <col min="6404" max="6404" width="13" style="1" customWidth="1"/>
    <col min="6405" max="6405" width="12.59765625" style="1" customWidth="1"/>
    <col min="6406" max="6406" width="8.69921875" style="1" customWidth="1"/>
    <col min="6407" max="6407" width="3.09765625" style="1" customWidth="1"/>
    <col min="6408" max="6655" width="8.8984375" style="1"/>
    <col min="6656" max="6656" width="4.3984375" style="1" customWidth="1"/>
    <col min="6657" max="6657" width="34" style="1" customWidth="1"/>
    <col min="6658" max="6658" width="44.3984375" style="1" customWidth="1"/>
    <col min="6659" max="6659" width="13.296875" style="1" customWidth="1"/>
    <col min="6660" max="6660" width="13" style="1" customWidth="1"/>
    <col min="6661" max="6661" width="12.59765625" style="1" customWidth="1"/>
    <col min="6662" max="6662" width="8.69921875" style="1" customWidth="1"/>
    <col min="6663" max="6663" width="3.09765625" style="1" customWidth="1"/>
    <col min="6664" max="6911" width="8.8984375" style="1"/>
    <col min="6912" max="6912" width="4.3984375" style="1" customWidth="1"/>
    <col min="6913" max="6913" width="34" style="1" customWidth="1"/>
    <col min="6914" max="6914" width="44.3984375" style="1" customWidth="1"/>
    <col min="6915" max="6915" width="13.296875" style="1" customWidth="1"/>
    <col min="6916" max="6916" width="13" style="1" customWidth="1"/>
    <col min="6917" max="6917" width="12.59765625" style="1" customWidth="1"/>
    <col min="6918" max="6918" width="8.69921875" style="1" customWidth="1"/>
    <col min="6919" max="6919" width="3.09765625" style="1" customWidth="1"/>
    <col min="6920" max="7167" width="8.8984375" style="1"/>
    <col min="7168" max="7168" width="4.3984375" style="1" customWidth="1"/>
    <col min="7169" max="7169" width="34" style="1" customWidth="1"/>
    <col min="7170" max="7170" width="44.3984375" style="1" customWidth="1"/>
    <col min="7171" max="7171" width="13.296875" style="1" customWidth="1"/>
    <col min="7172" max="7172" width="13" style="1" customWidth="1"/>
    <col min="7173" max="7173" width="12.59765625" style="1" customWidth="1"/>
    <col min="7174" max="7174" width="8.69921875" style="1" customWidth="1"/>
    <col min="7175" max="7175" width="3.09765625" style="1" customWidth="1"/>
    <col min="7176" max="7423" width="8.8984375" style="1"/>
    <col min="7424" max="7424" width="4.3984375" style="1" customWidth="1"/>
    <col min="7425" max="7425" width="34" style="1" customWidth="1"/>
    <col min="7426" max="7426" width="44.3984375" style="1" customWidth="1"/>
    <col min="7427" max="7427" width="13.296875" style="1" customWidth="1"/>
    <col min="7428" max="7428" width="13" style="1" customWidth="1"/>
    <col min="7429" max="7429" width="12.59765625" style="1" customWidth="1"/>
    <col min="7430" max="7430" width="8.69921875" style="1" customWidth="1"/>
    <col min="7431" max="7431" width="3.09765625" style="1" customWidth="1"/>
    <col min="7432" max="7679" width="8.8984375" style="1"/>
    <col min="7680" max="7680" width="4.3984375" style="1" customWidth="1"/>
    <col min="7681" max="7681" width="34" style="1" customWidth="1"/>
    <col min="7682" max="7682" width="44.3984375" style="1" customWidth="1"/>
    <col min="7683" max="7683" width="13.296875" style="1" customWidth="1"/>
    <col min="7684" max="7684" width="13" style="1" customWidth="1"/>
    <col min="7685" max="7685" width="12.59765625" style="1" customWidth="1"/>
    <col min="7686" max="7686" width="8.69921875" style="1" customWidth="1"/>
    <col min="7687" max="7687" width="3.09765625" style="1" customWidth="1"/>
    <col min="7688" max="7935" width="8.8984375" style="1"/>
    <col min="7936" max="7936" width="4.3984375" style="1" customWidth="1"/>
    <col min="7937" max="7937" width="34" style="1" customWidth="1"/>
    <col min="7938" max="7938" width="44.3984375" style="1" customWidth="1"/>
    <col min="7939" max="7939" width="13.296875" style="1" customWidth="1"/>
    <col min="7940" max="7940" width="13" style="1" customWidth="1"/>
    <col min="7941" max="7941" width="12.59765625" style="1" customWidth="1"/>
    <col min="7942" max="7942" width="8.69921875" style="1" customWidth="1"/>
    <col min="7943" max="7943" width="3.09765625" style="1" customWidth="1"/>
    <col min="7944" max="8191" width="8.8984375" style="1"/>
    <col min="8192" max="8192" width="4.3984375" style="1" customWidth="1"/>
    <col min="8193" max="8193" width="34" style="1" customWidth="1"/>
    <col min="8194" max="8194" width="44.3984375" style="1" customWidth="1"/>
    <col min="8195" max="8195" width="13.296875" style="1" customWidth="1"/>
    <col min="8196" max="8196" width="13" style="1" customWidth="1"/>
    <col min="8197" max="8197" width="12.59765625" style="1" customWidth="1"/>
    <col min="8198" max="8198" width="8.69921875" style="1" customWidth="1"/>
    <col min="8199" max="8199" width="3.09765625" style="1" customWidth="1"/>
    <col min="8200" max="8447" width="8.8984375" style="1"/>
    <col min="8448" max="8448" width="4.3984375" style="1" customWidth="1"/>
    <col min="8449" max="8449" width="34" style="1" customWidth="1"/>
    <col min="8450" max="8450" width="44.3984375" style="1" customWidth="1"/>
    <col min="8451" max="8451" width="13.296875" style="1" customWidth="1"/>
    <col min="8452" max="8452" width="13" style="1" customWidth="1"/>
    <col min="8453" max="8453" width="12.59765625" style="1" customWidth="1"/>
    <col min="8454" max="8454" width="8.69921875" style="1" customWidth="1"/>
    <col min="8455" max="8455" width="3.09765625" style="1" customWidth="1"/>
    <col min="8456" max="8703" width="8.8984375" style="1"/>
    <col min="8704" max="8704" width="4.3984375" style="1" customWidth="1"/>
    <col min="8705" max="8705" width="34" style="1" customWidth="1"/>
    <col min="8706" max="8706" width="44.3984375" style="1" customWidth="1"/>
    <col min="8707" max="8707" width="13.296875" style="1" customWidth="1"/>
    <col min="8708" max="8708" width="13" style="1" customWidth="1"/>
    <col min="8709" max="8709" width="12.59765625" style="1" customWidth="1"/>
    <col min="8710" max="8710" width="8.69921875" style="1" customWidth="1"/>
    <col min="8711" max="8711" width="3.09765625" style="1" customWidth="1"/>
    <col min="8712" max="8959" width="8.8984375" style="1"/>
    <col min="8960" max="8960" width="4.3984375" style="1" customWidth="1"/>
    <col min="8961" max="8961" width="34" style="1" customWidth="1"/>
    <col min="8962" max="8962" width="44.3984375" style="1" customWidth="1"/>
    <col min="8963" max="8963" width="13.296875" style="1" customWidth="1"/>
    <col min="8964" max="8964" width="13" style="1" customWidth="1"/>
    <col min="8965" max="8965" width="12.59765625" style="1" customWidth="1"/>
    <col min="8966" max="8966" width="8.69921875" style="1" customWidth="1"/>
    <col min="8967" max="8967" width="3.09765625" style="1" customWidth="1"/>
    <col min="8968" max="9215" width="8.8984375" style="1"/>
    <col min="9216" max="9216" width="4.3984375" style="1" customWidth="1"/>
    <col min="9217" max="9217" width="34" style="1" customWidth="1"/>
    <col min="9218" max="9218" width="44.3984375" style="1" customWidth="1"/>
    <col min="9219" max="9219" width="13.296875" style="1" customWidth="1"/>
    <col min="9220" max="9220" width="13" style="1" customWidth="1"/>
    <col min="9221" max="9221" width="12.59765625" style="1" customWidth="1"/>
    <col min="9222" max="9222" width="8.69921875" style="1" customWidth="1"/>
    <col min="9223" max="9223" width="3.09765625" style="1" customWidth="1"/>
    <col min="9224" max="9471" width="8.8984375" style="1"/>
    <col min="9472" max="9472" width="4.3984375" style="1" customWidth="1"/>
    <col min="9473" max="9473" width="34" style="1" customWidth="1"/>
    <col min="9474" max="9474" width="44.3984375" style="1" customWidth="1"/>
    <col min="9475" max="9475" width="13.296875" style="1" customWidth="1"/>
    <col min="9476" max="9476" width="13" style="1" customWidth="1"/>
    <col min="9477" max="9477" width="12.59765625" style="1" customWidth="1"/>
    <col min="9478" max="9478" width="8.69921875" style="1" customWidth="1"/>
    <col min="9479" max="9479" width="3.09765625" style="1" customWidth="1"/>
    <col min="9480" max="9727" width="8.8984375" style="1"/>
    <col min="9728" max="9728" width="4.3984375" style="1" customWidth="1"/>
    <col min="9729" max="9729" width="34" style="1" customWidth="1"/>
    <col min="9730" max="9730" width="44.3984375" style="1" customWidth="1"/>
    <col min="9731" max="9731" width="13.296875" style="1" customWidth="1"/>
    <col min="9732" max="9732" width="13" style="1" customWidth="1"/>
    <col min="9733" max="9733" width="12.59765625" style="1" customWidth="1"/>
    <col min="9734" max="9734" width="8.69921875" style="1" customWidth="1"/>
    <col min="9735" max="9735" width="3.09765625" style="1" customWidth="1"/>
    <col min="9736" max="9983" width="8.8984375" style="1"/>
    <col min="9984" max="9984" width="4.3984375" style="1" customWidth="1"/>
    <col min="9985" max="9985" width="34" style="1" customWidth="1"/>
    <col min="9986" max="9986" width="44.3984375" style="1" customWidth="1"/>
    <col min="9987" max="9987" width="13.296875" style="1" customWidth="1"/>
    <col min="9988" max="9988" width="13" style="1" customWidth="1"/>
    <col min="9989" max="9989" width="12.59765625" style="1" customWidth="1"/>
    <col min="9990" max="9990" width="8.69921875" style="1" customWidth="1"/>
    <col min="9991" max="9991" width="3.09765625" style="1" customWidth="1"/>
    <col min="9992" max="10239" width="8.8984375" style="1"/>
    <col min="10240" max="10240" width="4.3984375" style="1" customWidth="1"/>
    <col min="10241" max="10241" width="34" style="1" customWidth="1"/>
    <col min="10242" max="10242" width="44.3984375" style="1" customWidth="1"/>
    <col min="10243" max="10243" width="13.296875" style="1" customWidth="1"/>
    <col min="10244" max="10244" width="13" style="1" customWidth="1"/>
    <col min="10245" max="10245" width="12.59765625" style="1" customWidth="1"/>
    <col min="10246" max="10246" width="8.69921875" style="1" customWidth="1"/>
    <col min="10247" max="10247" width="3.09765625" style="1" customWidth="1"/>
    <col min="10248" max="10495" width="8.8984375" style="1"/>
    <col min="10496" max="10496" width="4.3984375" style="1" customWidth="1"/>
    <col min="10497" max="10497" width="34" style="1" customWidth="1"/>
    <col min="10498" max="10498" width="44.3984375" style="1" customWidth="1"/>
    <col min="10499" max="10499" width="13.296875" style="1" customWidth="1"/>
    <col min="10500" max="10500" width="13" style="1" customWidth="1"/>
    <col min="10501" max="10501" width="12.59765625" style="1" customWidth="1"/>
    <col min="10502" max="10502" width="8.69921875" style="1" customWidth="1"/>
    <col min="10503" max="10503" width="3.09765625" style="1" customWidth="1"/>
    <col min="10504" max="10751" width="8.8984375" style="1"/>
    <col min="10752" max="10752" width="4.3984375" style="1" customWidth="1"/>
    <col min="10753" max="10753" width="34" style="1" customWidth="1"/>
    <col min="10754" max="10754" width="44.3984375" style="1" customWidth="1"/>
    <col min="10755" max="10755" width="13.296875" style="1" customWidth="1"/>
    <col min="10756" max="10756" width="13" style="1" customWidth="1"/>
    <col min="10757" max="10757" width="12.59765625" style="1" customWidth="1"/>
    <col min="10758" max="10758" width="8.69921875" style="1" customWidth="1"/>
    <col min="10759" max="10759" width="3.09765625" style="1" customWidth="1"/>
    <col min="10760" max="11007" width="8.8984375" style="1"/>
    <col min="11008" max="11008" width="4.3984375" style="1" customWidth="1"/>
    <col min="11009" max="11009" width="34" style="1" customWidth="1"/>
    <col min="11010" max="11010" width="44.3984375" style="1" customWidth="1"/>
    <col min="11011" max="11011" width="13.296875" style="1" customWidth="1"/>
    <col min="11012" max="11012" width="13" style="1" customWidth="1"/>
    <col min="11013" max="11013" width="12.59765625" style="1" customWidth="1"/>
    <col min="11014" max="11014" width="8.69921875" style="1" customWidth="1"/>
    <col min="11015" max="11015" width="3.09765625" style="1" customWidth="1"/>
    <col min="11016" max="11263" width="8.8984375" style="1"/>
    <col min="11264" max="11264" width="4.3984375" style="1" customWidth="1"/>
    <col min="11265" max="11265" width="34" style="1" customWidth="1"/>
    <col min="11266" max="11266" width="44.3984375" style="1" customWidth="1"/>
    <col min="11267" max="11267" width="13.296875" style="1" customWidth="1"/>
    <col min="11268" max="11268" width="13" style="1" customWidth="1"/>
    <col min="11269" max="11269" width="12.59765625" style="1" customWidth="1"/>
    <col min="11270" max="11270" width="8.69921875" style="1" customWidth="1"/>
    <col min="11271" max="11271" width="3.09765625" style="1" customWidth="1"/>
    <col min="11272" max="11519" width="8.8984375" style="1"/>
    <col min="11520" max="11520" width="4.3984375" style="1" customWidth="1"/>
    <col min="11521" max="11521" width="34" style="1" customWidth="1"/>
    <col min="11522" max="11522" width="44.3984375" style="1" customWidth="1"/>
    <col min="11523" max="11523" width="13.296875" style="1" customWidth="1"/>
    <col min="11524" max="11524" width="13" style="1" customWidth="1"/>
    <col min="11525" max="11525" width="12.59765625" style="1" customWidth="1"/>
    <col min="11526" max="11526" width="8.69921875" style="1" customWidth="1"/>
    <col min="11527" max="11527" width="3.09765625" style="1" customWidth="1"/>
    <col min="11528" max="11775" width="8.8984375" style="1"/>
    <col min="11776" max="11776" width="4.3984375" style="1" customWidth="1"/>
    <col min="11777" max="11777" width="34" style="1" customWidth="1"/>
    <col min="11778" max="11778" width="44.3984375" style="1" customWidth="1"/>
    <col min="11779" max="11779" width="13.296875" style="1" customWidth="1"/>
    <col min="11780" max="11780" width="13" style="1" customWidth="1"/>
    <col min="11781" max="11781" width="12.59765625" style="1" customWidth="1"/>
    <col min="11782" max="11782" width="8.69921875" style="1" customWidth="1"/>
    <col min="11783" max="11783" width="3.09765625" style="1" customWidth="1"/>
    <col min="11784" max="12031" width="8.8984375" style="1"/>
    <col min="12032" max="12032" width="4.3984375" style="1" customWidth="1"/>
    <col min="12033" max="12033" width="34" style="1" customWidth="1"/>
    <col min="12034" max="12034" width="44.3984375" style="1" customWidth="1"/>
    <col min="12035" max="12035" width="13.296875" style="1" customWidth="1"/>
    <col min="12036" max="12036" width="13" style="1" customWidth="1"/>
    <col min="12037" max="12037" width="12.59765625" style="1" customWidth="1"/>
    <col min="12038" max="12038" width="8.69921875" style="1" customWidth="1"/>
    <col min="12039" max="12039" width="3.09765625" style="1" customWidth="1"/>
    <col min="12040" max="12287" width="8.8984375" style="1"/>
    <col min="12288" max="12288" width="4.3984375" style="1" customWidth="1"/>
    <col min="12289" max="12289" width="34" style="1" customWidth="1"/>
    <col min="12290" max="12290" width="44.3984375" style="1" customWidth="1"/>
    <col min="12291" max="12291" width="13.296875" style="1" customWidth="1"/>
    <col min="12292" max="12292" width="13" style="1" customWidth="1"/>
    <col min="12293" max="12293" width="12.59765625" style="1" customWidth="1"/>
    <col min="12294" max="12294" width="8.69921875" style="1" customWidth="1"/>
    <col min="12295" max="12295" width="3.09765625" style="1" customWidth="1"/>
    <col min="12296" max="12543" width="8.8984375" style="1"/>
    <col min="12544" max="12544" width="4.3984375" style="1" customWidth="1"/>
    <col min="12545" max="12545" width="34" style="1" customWidth="1"/>
    <col min="12546" max="12546" width="44.3984375" style="1" customWidth="1"/>
    <col min="12547" max="12547" width="13.296875" style="1" customWidth="1"/>
    <col min="12548" max="12548" width="13" style="1" customWidth="1"/>
    <col min="12549" max="12549" width="12.59765625" style="1" customWidth="1"/>
    <col min="12550" max="12550" width="8.69921875" style="1" customWidth="1"/>
    <col min="12551" max="12551" width="3.09765625" style="1" customWidth="1"/>
    <col min="12552" max="12799" width="8.8984375" style="1"/>
    <col min="12800" max="12800" width="4.3984375" style="1" customWidth="1"/>
    <col min="12801" max="12801" width="34" style="1" customWidth="1"/>
    <col min="12802" max="12802" width="44.3984375" style="1" customWidth="1"/>
    <col min="12803" max="12803" width="13.296875" style="1" customWidth="1"/>
    <col min="12804" max="12804" width="13" style="1" customWidth="1"/>
    <col min="12805" max="12805" width="12.59765625" style="1" customWidth="1"/>
    <col min="12806" max="12806" width="8.69921875" style="1" customWidth="1"/>
    <col min="12807" max="12807" width="3.09765625" style="1" customWidth="1"/>
    <col min="12808" max="13055" width="8.8984375" style="1"/>
    <col min="13056" max="13056" width="4.3984375" style="1" customWidth="1"/>
    <col min="13057" max="13057" width="34" style="1" customWidth="1"/>
    <col min="13058" max="13058" width="44.3984375" style="1" customWidth="1"/>
    <col min="13059" max="13059" width="13.296875" style="1" customWidth="1"/>
    <col min="13060" max="13060" width="13" style="1" customWidth="1"/>
    <col min="13061" max="13061" width="12.59765625" style="1" customWidth="1"/>
    <col min="13062" max="13062" width="8.69921875" style="1" customWidth="1"/>
    <col min="13063" max="13063" width="3.09765625" style="1" customWidth="1"/>
    <col min="13064" max="13311" width="8.8984375" style="1"/>
    <col min="13312" max="13312" width="4.3984375" style="1" customWidth="1"/>
    <col min="13313" max="13313" width="34" style="1" customWidth="1"/>
    <col min="13314" max="13314" width="44.3984375" style="1" customWidth="1"/>
    <col min="13315" max="13315" width="13.296875" style="1" customWidth="1"/>
    <col min="13316" max="13316" width="13" style="1" customWidth="1"/>
    <col min="13317" max="13317" width="12.59765625" style="1" customWidth="1"/>
    <col min="13318" max="13318" width="8.69921875" style="1" customWidth="1"/>
    <col min="13319" max="13319" width="3.09765625" style="1" customWidth="1"/>
    <col min="13320" max="13567" width="8.8984375" style="1"/>
    <col min="13568" max="13568" width="4.3984375" style="1" customWidth="1"/>
    <col min="13569" max="13569" width="34" style="1" customWidth="1"/>
    <col min="13570" max="13570" width="44.3984375" style="1" customWidth="1"/>
    <col min="13571" max="13571" width="13.296875" style="1" customWidth="1"/>
    <col min="13572" max="13572" width="13" style="1" customWidth="1"/>
    <col min="13573" max="13573" width="12.59765625" style="1" customWidth="1"/>
    <col min="13574" max="13574" width="8.69921875" style="1" customWidth="1"/>
    <col min="13575" max="13575" width="3.09765625" style="1" customWidth="1"/>
    <col min="13576" max="13823" width="8.8984375" style="1"/>
    <col min="13824" max="13824" width="4.3984375" style="1" customWidth="1"/>
    <col min="13825" max="13825" width="34" style="1" customWidth="1"/>
    <col min="13826" max="13826" width="44.3984375" style="1" customWidth="1"/>
    <col min="13827" max="13827" width="13.296875" style="1" customWidth="1"/>
    <col min="13828" max="13828" width="13" style="1" customWidth="1"/>
    <col min="13829" max="13829" width="12.59765625" style="1" customWidth="1"/>
    <col min="13830" max="13830" width="8.69921875" style="1" customWidth="1"/>
    <col min="13831" max="13831" width="3.09765625" style="1" customWidth="1"/>
    <col min="13832" max="14079" width="8.8984375" style="1"/>
    <col min="14080" max="14080" width="4.3984375" style="1" customWidth="1"/>
    <col min="14081" max="14081" width="34" style="1" customWidth="1"/>
    <col min="14082" max="14082" width="44.3984375" style="1" customWidth="1"/>
    <col min="14083" max="14083" width="13.296875" style="1" customWidth="1"/>
    <col min="14084" max="14084" width="13" style="1" customWidth="1"/>
    <col min="14085" max="14085" width="12.59765625" style="1" customWidth="1"/>
    <col min="14086" max="14086" width="8.69921875" style="1" customWidth="1"/>
    <col min="14087" max="14087" width="3.09765625" style="1" customWidth="1"/>
    <col min="14088" max="14335" width="8.8984375" style="1"/>
    <col min="14336" max="14336" width="4.3984375" style="1" customWidth="1"/>
    <col min="14337" max="14337" width="34" style="1" customWidth="1"/>
    <col min="14338" max="14338" width="44.3984375" style="1" customWidth="1"/>
    <col min="14339" max="14339" width="13.296875" style="1" customWidth="1"/>
    <col min="14340" max="14340" width="13" style="1" customWidth="1"/>
    <col min="14341" max="14341" width="12.59765625" style="1" customWidth="1"/>
    <col min="14342" max="14342" width="8.69921875" style="1" customWidth="1"/>
    <col min="14343" max="14343" width="3.09765625" style="1" customWidth="1"/>
    <col min="14344" max="14591" width="8.8984375" style="1"/>
    <col min="14592" max="14592" width="4.3984375" style="1" customWidth="1"/>
    <col min="14593" max="14593" width="34" style="1" customWidth="1"/>
    <col min="14594" max="14594" width="44.3984375" style="1" customWidth="1"/>
    <col min="14595" max="14595" width="13.296875" style="1" customWidth="1"/>
    <col min="14596" max="14596" width="13" style="1" customWidth="1"/>
    <col min="14597" max="14597" width="12.59765625" style="1" customWidth="1"/>
    <col min="14598" max="14598" width="8.69921875" style="1" customWidth="1"/>
    <col min="14599" max="14599" width="3.09765625" style="1" customWidth="1"/>
    <col min="14600" max="14847" width="8.8984375" style="1"/>
    <col min="14848" max="14848" width="4.3984375" style="1" customWidth="1"/>
    <col min="14849" max="14849" width="34" style="1" customWidth="1"/>
    <col min="14850" max="14850" width="44.3984375" style="1" customWidth="1"/>
    <col min="14851" max="14851" width="13.296875" style="1" customWidth="1"/>
    <col min="14852" max="14852" width="13" style="1" customWidth="1"/>
    <col min="14853" max="14853" width="12.59765625" style="1" customWidth="1"/>
    <col min="14854" max="14854" width="8.69921875" style="1" customWidth="1"/>
    <col min="14855" max="14855" width="3.09765625" style="1" customWidth="1"/>
    <col min="14856" max="15103" width="8.8984375" style="1"/>
    <col min="15104" max="15104" width="4.3984375" style="1" customWidth="1"/>
    <col min="15105" max="15105" width="34" style="1" customWidth="1"/>
    <col min="15106" max="15106" width="44.3984375" style="1" customWidth="1"/>
    <col min="15107" max="15107" width="13.296875" style="1" customWidth="1"/>
    <col min="15108" max="15108" width="13" style="1" customWidth="1"/>
    <col min="15109" max="15109" width="12.59765625" style="1" customWidth="1"/>
    <col min="15110" max="15110" width="8.69921875" style="1" customWidth="1"/>
    <col min="15111" max="15111" width="3.09765625" style="1" customWidth="1"/>
    <col min="15112" max="15359" width="8.8984375" style="1"/>
    <col min="15360" max="15360" width="4.3984375" style="1" customWidth="1"/>
    <col min="15361" max="15361" width="34" style="1" customWidth="1"/>
    <col min="15362" max="15362" width="44.3984375" style="1" customWidth="1"/>
    <col min="15363" max="15363" width="13.296875" style="1" customWidth="1"/>
    <col min="15364" max="15364" width="13" style="1" customWidth="1"/>
    <col min="15365" max="15365" width="12.59765625" style="1" customWidth="1"/>
    <col min="15366" max="15366" width="8.69921875" style="1" customWidth="1"/>
    <col min="15367" max="15367" width="3.09765625" style="1" customWidth="1"/>
    <col min="15368" max="15615" width="8.8984375" style="1"/>
    <col min="15616" max="15616" width="4.3984375" style="1" customWidth="1"/>
    <col min="15617" max="15617" width="34" style="1" customWidth="1"/>
    <col min="15618" max="15618" width="44.3984375" style="1" customWidth="1"/>
    <col min="15619" max="15619" width="13.296875" style="1" customWidth="1"/>
    <col min="15620" max="15620" width="13" style="1" customWidth="1"/>
    <col min="15621" max="15621" width="12.59765625" style="1" customWidth="1"/>
    <col min="15622" max="15622" width="8.69921875" style="1" customWidth="1"/>
    <col min="15623" max="15623" width="3.09765625" style="1" customWidth="1"/>
    <col min="15624" max="15871" width="8.8984375" style="1"/>
    <col min="15872" max="15872" width="4.3984375" style="1" customWidth="1"/>
    <col min="15873" max="15873" width="34" style="1" customWidth="1"/>
    <col min="15874" max="15874" width="44.3984375" style="1" customWidth="1"/>
    <col min="15875" max="15875" width="13.296875" style="1" customWidth="1"/>
    <col min="15876" max="15876" width="13" style="1" customWidth="1"/>
    <col min="15877" max="15877" width="12.59765625" style="1" customWidth="1"/>
    <col min="15878" max="15878" width="8.69921875" style="1" customWidth="1"/>
    <col min="15879" max="15879" width="3.09765625" style="1" customWidth="1"/>
    <col min="15880" max="16127" width="8.8984375" style="1"/>
    <col min="16128" max="16128" width="4.3984375" style="1" customWidth="1"/>
    <col min="16129" max="16129" width="34" style="1" customWidth="1"/>
    <col min="16130" max="16130" width="44.3984375" style="1" customWidth="1"/>
    <col min="16131" max="16131" width="13.296875" style="1" customWidth="1"/>
    <col min="16132" max="16132" width="13" style="1" customWidth="1"/>
    <col min="16133" max="16133" width="12.59765625" style="1" customWidth="1"/>
    <col min="16134" max="16134" width="8.69921875" style="1" customWidth="1"/>
    <col min="16135" max="16135" width="3.09765625" style="1" customWidth="1"/>
    <col min="16136" max="16384" width="8.8984375" style="1"/>
  </cols>
  <sheetData>
    <row r="1" spans="1:7" ht="18.600000000000001" customHeight="1" x14ac:dyDescent="0.25">
      <c r="A1" s="33" t="s">
        <v>0</v>
      </c>
      <c r="B1" s="33"/>
      <c r="C1" s="33"/>
      <c r="D1" s="33"/>
      <c r="E1" s="33"/>
      <c r="F1" s="33"/>
    </row>
    <row r="2" spans="1:7" ht="15.7" customHeight="1" x14ac:dyDescent="0.25">
      <c r="B2" s="2">
        <v>45536</v>
      </c>
    </row>
    <row r="3" spans="1:7" ht="15.7" customHeight="1" x14ac:dyDescent="0.25">
      <c r="B3" s="2"/>
    </row>
    <row r="4" spans="1:7" ht="15" customHeight="1" x14ac:dyDescent="0.25">
      <c r="A4" s="5" t="s">
        <v>1</v>
      </c>
      <c r="C4" s="27" t="s">
        <v>2</v>
      </c>
      <c r="D4" s="27" t="s">
        <v>3</v>
      </c>
      <c r="E4" s="27" t="s">
        <v>4</v>
      </c>
      <c r="F4" s="26" t="s">
        <v>5</v>
      </c>
    </row>
    <row r="5" spans="1:7" ht="15" customHeight="1" x14ac:dyDescent="0.25">
      <c r="A5" s="6" t="s">
        <v>23</v>
      </c>
      <c r="B5" s="6" t="s">
        <v>316</v>
      </c>
      <c r="C5" s="28">
        <v>444</v>
      </c>
      <c r="D5" s="28"/>
      <c r="E5" s="28">
        <v>444</v>
      </c>
      <c r="F5" s="4" t="s">
        <v>25</v>
      </c>
    </row>
    <row r="6" spans="1:7" ht="15" customHeight="1" x14ac:dyDescent="0.25">
      <c r="A6" s="6" t="s">
        <v>26</v>
      </c>
      <c r="B6" s="1" t="s">
        <v>317</v>
      </c>
      <c r="C6" s="28">
        <v>26.95</v>
      </c>
      <c r="D6" s="28">
        <v>5.39</v>
      </c>
      <c r="E6" s="28">
        <v>32.340000000000003</v>
      </c>
      <c r="F6" s="4" t="s">
        <v>25</v>
      </c>
    </row>
    <row r="7" spans="1:7" ht="15" customHeight="1" x14ac:dyDescent="0.25">
      <c r="A7" s="6" t="s">
        <v>26</v>
      </c>
      <c r="B7" s="1" t="s">
        <v>318</v>
      </c>
      <c r="C7" s="28">
        <v>71.16</v>
      </c>
      <c r="D7" s="28">
        <v>14.24</v>
      </c>
      <c r="E7" s="28">
        <v>85.4</v>
      </c>
      <c r="F7" s="4" t="s">
        <v>25</v>
      </c>
    </row>
    <row r="8" spans="1:7" ht="15" customHeight="1" x14ac:dyDescent="0.25">
      <c r="A8" s="6" t="s">
        <v>30</v>
      </c>
      <c r="B8" s="1" t="s">
        <v>319</v>
      </c>
      <c r="C8" s="28">
        <v>11</v>
      </c>
      <c r="D8" s="28">
        <v>2.2000000000000002</v>
      </c>
      <c r="E8" s="28">
        <v>13.2</v>
      </c>
      <c r="F8" s="4" t="s">
        <v>25</v>
      </c>
    </row>
    <row r="9" spans="1:7" ht="15" customHeight="1" x14ac:dyDescent="0.25">
      <c r="A9" s="6" t="s">
        <v>32</v>
      </c>
      <c r="B9" s="1" t="s">
        <v>33</v>
      </c>
      <c r="C9" s="28">
        <v>41.37</v>
      </c>
      <c r="D9" s="28">
        <v>8.27</v>
      </c>
      <c r="E9" s="28">
        <v>49.64</v>
      </c>
      <c r="F9" s="4" t="s">
        <v>19</v>
      </c>
    </row>
    <row r="10" spans="1:7" ht="15" customHeight="1" x14ac:dyDescent="0.25">
      <c r="C10" s="8">
        <f>SUM(C5:C9)</f>
        <v>594.48</v>
      </c>
      <c r="D10" s="8">
        <f>SUM(D5:D9)</f>
        <v>30.099999999999998</v>
      </c>
      <c r="E10" s="8">
        <f>SUM(E5:E9)</f>
        <v>624.58000000000004</v>
      </c>
      <c r="G10" s="1" t="s">
        <v>6</v>
      </c>
    </row>
    <row r="11" spans="1:7" ht="15" customHeight="1" x14ac:dyDescent="0.25">
      <c r="C11" s="7"/>
      <c r="D11" s="7"/>
      <c r="E11" s="7"/>
    </row>
    <row r="12" spans="1:7" ht="15" customHeight="1" x14ac:dyDescent="0.25">
      <c r="A12" s="5" t="s">
        <v>7</v>
      </c>
      <c r="C12" s="7"/>
      <c r="D12" s="7"/>
      <c r="E12" s="7"/>
    </row>
    <row r="13" spans="1:7" ht="15" customHeight="1" x14ac:dyDescent="0.25">
      <c r="A13" s="6" t="s">
        <v>42</v>
      </c>
      <c r="B13" s="1" t="s">
        <v>320</v>
      </c>
      <c r="C13" s="28">
        <v>9.7899999999999991</v>
      </c>
      <c r="D13" s="28"/>
      <c r="E13" s="28">
        <v>9.7899999999999991</v>
      </c>
      <c r="F13" s="4" t="s">
        <v>25</v>
      </c>
    </row>
    <row r="14" spans="1:7" ht="15" customHeight="1" x14ac:dyDescent="0.25">
      <c r="A14" s="6" t="s">
        <v>44</v>
      </c>
      <c r="B14" s="1" t="s">
        <v>321</v>
      </c>
      <c r="C14" s="28">
        <v>99</v>
      </c>
      <c r="D14" s="28">
        <v>19.8</v>
      </c>
      <c r="E14" s="28">
        <v>118.8</v>
      </c>
      <c r="F14" s="4" t="s">
        <v>25</v>
      </c>
    </row>
    <row r="15" spans="1:7" ht="15" customHeight="1" x14ac:dyDescent="0.25">
      <c r="A15" s="1" t="s">
        <v>30</v>
      </c>
      <c r="B15" s="1" t="s">
        <v>322</v>
      </c>
      <c r="C15" s="28">
        <v>126.33</v>
      </c>
      <c r="D15" s="28">
        <v>25.27</v>
      </c>
      <c r="E15" s="28">
        <v>151.6</v>
      </c>
      <c r="F15" s="4" t="s">
        <v>25</v>
      </c>
    </row>
    <row r="16" spans="1:7" ht="15" customHeight="1" x14ac:dyDescent="0.25">
      <c r="A16" s="1" t="s">
        <v>47</v>
      </c>
      <c r="B16" s="1" t="s">
        <v>48</v>
      </c>
      <c r="C16" s="9">
        <v>72.239999999999995</v>
      </c>
      <c r="D16" s="9">
        <v>14.45</v>
      </c>
      <c r="E16" s="9">
        <v>86.69</v>
      </c>
      <c r="F16" s="4" t="s">
        <v>22</v>
      </c>
    </row>
    <row r="17" spans="1:6" ht="15" customHeight="1" x14ac:dyDescent="0.25">
      <c r="A17" s="6" t="s">
        <v>49</v>
      </c>
      <c r="B17" s="1" t="s">
        <v>50</v>
      </c>
      <c r="C17" s="9">
        <v>14.96</v>
      </c>
      <c r="D17" s="9">
        <v>3</v>
      </c>
      <c r="E17" s="9">
        <v>17.96</v>
      </c>
      <c r="F17" s="4" t="s">
        <v>19</v>
      </c>
    </row>
    <row r="18" spans="1:6" ht="15" customHeight="1" x14ac:dyDescent="0.25">
      <c r="A18" s="6" t="s">
        <v>32</v>
      </c>
      <c r="B18" s="1" t="s">
        <v>58</v>
      </c>
      <c r="C18" s="7">
        <v>15.51</v>
      </c>
      <c r="D18" s="9">
        <v>3.1</v>
      </c>
      <c r="E18" s="7">
        <v>18.61</v>
      </c>
      <c r="F18" s="4" t="s">
        <v>19</v>
      </c>
    </row>
    <row r="19" spans="1:6" ht="15" customHeight="1" x14ac:dyDescent="0.25">
      <c r="A19" s="1" t="s">
        <v>145</v>
      </c>
      <c r="B19" s="1" t="s">
        <v>323</v>
      </c>
      <c r="C19" s="30">
        <v>750</v>
      </c>
      <c r="D19" s="30">
        <v>150</v>
      </c>
      <c r="E19" s="30">
        <v>900</v>
      </c>
      <c r="F19" s="4" t="s">
        <v>22</v>
      </c>
    </row>
    <row r="20" spans="1:6" ht="15" customHeight="1" x14ac:dyDescent="0.25">
      <c r="A20" s="1" t="s">
        <v>324</v>
      </c>
      <c r="B20" s="1" t="s">
        <v>325</v>
      </c>
      <c r="C20" s="9">
        <v>35.96</v>
      </c>
      <c r="D20" s="9">
        <v>7.19</v>
      </c>
      <c r="E20" s="9">
        <v>43.15</v>
      </c>
      <c r="F20" s="4" t="s">
        <v>19</v>
      </c>
    </row>
    <row r="21" spans="1:6" ht="15" customHeight="1" x14ac:dyDescent="0.25">
      <c r="A21" s="1" t="s">
        <v>143</v>
      </c>
      <c r="B21" s="1" t="s">
        <v>326</v>
      </c>
      <c r="C21" s="9">
        <v>8.33</v>
      </c>
      <c r="D21" s="9">
        <v>1.67</v>
      </c>
      <c r="E21" s="9">
        <v>10</v>
      </c>
      <c r="F21" s="4" t="s">
        <v>39</v>
      </c>
    </row>
    <row r="22" spans="1:6" ht="15" customHeight="1" x14ac:dyDescent="0.25">
      <c r="A22" s="1" t="s">
        <v>327</v>
      </c>
      <c r="B22" s="1" t="s">
        <v>328</v>
      </c>
      <c r="C22" s="9">
        <v>1365</v>
      </c>
      <c r="D22" s="9">
        <v>273</v>
      </c>
      <c r="E22" s="9">
        <v>1638</v>
      </c>
      <c r="F22" s="4" t="s">
        <v>19</v>
      </c>
    </row>
    <row r="23" spans="1:6" ht="15" customHeight="1" x14ac:dyDescent="0.25">
      <c r="A23" s="1" t="s">
        <v>148</v>
      </c>
      <c r="B23" s="1" t="s">
        <v>329</v>
      </c>
      <c r="C23" s="9">
        <v>80.27</v>
      </c>
      <c r="D23" s="9">
        <v>7.55</v>
      </c>
      <c r="E23" s="9">
        <v>87.82</v>
      </c>
      <c r="F23" s="4" t="s">
        <v>19</v>
      </c>
    </row>
    <row r="24" spans="1:6" ht="15" customHeight="1" x14ac:dyDescent="0.25">
      <c r="C24" s="8">
        <f>SUM(C13:C23)</f>
        <v>2577.39</v>
      </c>
      <c r="D24" s="8">
        <f>SUM(D13:D23)</f>
        <v>505.03000000000003</v>
      </c>
      <c r="E24" s="8">
        <f>SUM(E13:E23)</f>
        <v>3082.4200000000005</v>
      </c>
    </row>
    <row r="25" spans="1:6" ht="15" customHeight="1" x14ac:dyDescent="0.25">
      <c r="C25" s="7"/>
      <c r="D25" s="7"/>
      <c r="E25" s="7"/>
    </row>
    <row r="26" spans="1:6" ht="15" customHeight="1" x14ac:dyDescent="0.25">
      <c r="A26" s="5"/>
      <c r="C26" s="7"/>
      <c r="D26" s="7"/>
      <c r="E26" s="7"/>
    </row>
    <row r="27" spans="1:6" ht="15" customHeight="1" x14ac:dyDescent="0.25">
      <c r="A27" s="5" t="s">
        <v>8</v>
      </c>
      <c r="C27" s="7"/>
      <c r="D27" s="7"/>
      <c r="E27" s="7"/>
    </row>
    <row r="28" spans="1:6" ht="15" customHeight="1" x14ac:dyDescent="0.25">
      <c r="A28" s="6" t="s">
        <v>64</v>
      </c>
      <c r="B28" s="1" t="s">
        <v>330</v>
      </c>
      <c r="C28" s="28">
        <v>52332.5</v>
      </c>
      <c r="D28" s="28">
        <v>0</v>
      </c>
      <c r="E28" s="28">
        <v>52332.5</v>
      </c>
      <c r="F28" s="4" t="s">
        <v>22</v>
      </c>
    </row>
    <row r="29" spans="1:6" ht="15" customHeight="1" x14ac:dyDescent="0.3">
      <c r="B29" s="10"/>
      <c r="C29" s="8">
        <f>SUM(C28:C28)</f>
        <v>52332.5</v>
      </c>
      <c r="D29" s="8">
        <f>SUM(D28:D28)</f>
        <v>0</v>
      </c>
      <c r="E29" s="8">
        <f>SUM(E28:E28)</f>
        <v>52332.5</v>
      </c>
    </row>
    <row r="30" spans="1:6" ht="15" customHeight="1" x14ac:dyDescent="0.25">
      <c r="A30" s="5" t="s">
        <v>9</v>
      </c>
      <c r="C30" s="7"/>
      <c r="D30" s="7"/>
      <c r="E30" s="7"/>
    </row>
    <row r="31" spans="1:6" ht="15" customHeight="1" x14ac:dyDescent="0.25">
      <c r="A31" s="6" t="s">
        <v>23</v>
      </c>
      <c r="B31" s="6" t="s">
        <v>316</v>
      </c>
      <c r="C31" s="7">
        <v>142</v>
      </c>
      <c r="D31" s="7"/>
      <c r="E31" s="7">
        <v>142</v>
      </c>
      <c r="F31" s="4" t="s">
        <v>25</v>
      </c>
    </row>
    <row r="32" spans="1:6" ht="15" customHeight="1" x14ac:dyDescent="0.25">
      <c r="A32" s="6" t="s">
        <v>26</v>
      </c>
      <c r="B32" s="6" t="s">
        <v>317</v>
      </c>
      <c r="C32" s="7">
        <v>109.93</v>
      </c>
      <c r="D32" s="7">
        <v>21.99</v>
      </c>
      <c r="E32" s="7">
        <v>131.91999999999999</v>
      </c>
      <c r="F32" s="4" t="s">
        <v>25</v>
      </c>
    </row>
    <row r="33" spans="1:6" ht="15" customHeight="1" x14ac:dyDescent="0.25">
      <c r="A33" s="6" t="s">
        <v>34</v>
      </c>
      <c r="B33" s="6" t="s">
        <v>331</v>
      </c>
      <c r="C33" s="7">
        <v>159.15</v>
      </c>
      <c r="D33" s="7">
        <v>12.78</v>
      </c>
      <c r="E33" s="7">
        <v>171.93</v>
      </c>
      <c r="F33" s="4" t="s">
        <v>22</v>
      </c>
    </row>
    <row r="34" spans="1:6" ht="15" customHeight="1" x14ac:dyDescent="0.25">
      <c r="A34" s="6" t="s">
        <v>69</v>
      </c>
      <c r="B34" s="6" t="s">
        <v>332</v>
      </c>
      <c r="C34" s="28">
        <v>649.11</v>
      </c>
      <c r="D34" s="28">
        <v>129.82</v>
      </c>
      <c r="E34" s="28">
        <v>778.93</v>
      </c>
      <c r="F34" s="29" t="s">
        <v>22</v>
      </c>
    </row>
    <row r="35" spans="1:6" ht="15" customHeight="1" x14ac:dyDescent="0.25">
      <c r="A35" s="6"/>
      <c r="C35" s="8">
        <f>SUM(C31:C34)</f>
        <v>1060.19</v>
      </c>
      <c r="D35" s="8">
        <f>SUM(D31:D34)</f>
        <v>164.58999999999997</v>
      </c>
      <c r="E35" s="8">
        <f>SUM(E31:E34)</f>
        <v>1224.78</v>
      </c>
    </row>
    <row r="36" spans="1:6" ht="15" customHeight="1" x14ac:dyDescent="0.25">
      <c r="A36" s="6"/>
      <c r="C36" s="7"/>
      <c r="D36" s="7"/>
      <c r="E36" s="7"/>
    </row>
    <row r="37" spans="1:6" ht="15" customHeight="1" x14ac:dyDescent="0.25">
      <c r="A37" s="5" t="s">
        <v>10</v>
      </c>
      <c r="C37" s="7"/>
      <c r="D37" s="7"/>
      <c r="E37" s="7"/>
    </row>
    <row r="38" spans="1:6" ht="15" customHeight="1" x14ac:dyDescent="0.25">
      <c r="A38" s="6" t="s">
        <v>73</v>
      </c>
      <c r="B38" s="1" t="s">
        <v>74</v>
      </c>
      <c r="C38" s="7">
        <v>25.91</v>
      </c>
      <c r="D38" s="7">
        <v>5.18</v>
      </c>
      <c r="E38" s="7">
        <v>31.09</v>
      </c>
      <c r="F38" s="4" t="s">
        <v>25</v>
      </c>
    </row>
    <row r="39" spans="1:6" ht="15" customHeight="1" x14ac:dyDescent="0.25">
      <c r="A39" s="6" t="s">
        <v>75</v>
      </c>
      <c r="B39" s="1" t="s">
        <v>76</v>
      </c>
      <c r="C39" s="7">
        <v>10.5</v>
      </c>
      <c r="D39" s="7"/>
      <c r="E39" s="7">
        <v>10.5</v>
      </c>
      <c r="F39" s="4" t="s">
        <v>25</v>
      </c>
    </row>
    <row r="40" spans="1:6" ht="15" customHeight="1" x14ac:dyDescent="0.25">
      <c r="A40" s="6" t="s">
        <v>77</v>
      </c>
      <c r="B40" s="1" t="s">
        <v>333</v>
      </c>
      <c r="C40" s="7">
        <v>40.909999999999997</v>
      </c>
      <c r="D40" s="7">
        <v>2.0499999999999998</v>
      </c>
      <c r="E40" s="7">
        <v>42.96</v>
      </c>
      <c r="F40" s="4" t="s">
        <v>25</v>
      </c>
    </row>
    <row r="41" spans="1:6" ht="15" customHeight="1" x14ac:dyDescent="0.25">
      <c r="A41" s="6" t="s">
        <v>334</v>
      </c>
      <c r="B41" s="1" t="s">
        <v>326</v>
      </c>
      <c r="C41" s="7">
        <v>8.33</v>
      </c>
      <c r="D41" s="7">
        <v>1.67</v>
      </c>
      <c r="E41" s="7">
        <v>10</v>
      </c>
      <c r="F41" s="4" t="s">
        <v>39</v>
      </c>
    </row>
    <row r="42" spans="1:6" ht="15" customHeight="1" x14ac:dyDescent="0.25">
      <c r="A42" s="6" t="s">
        <v>148</v>
      </c>
      <c r="B42" s="1" t="s">
        <v>58</v>
      </c>
      <c r="C42" s="7">
        <v>3.99</v>
      </c>
      <c r="D42" s="7">
        <v>0.8</v>
      </c>
      <c r="E42" s="7">
        <v>4.79</v>
      </c>
      <c r="F42" s="4" t="s">
        <v>19</v>
      </c>
    </row>
    <row r="43" spans="1:6" ht="15" customHeight="1" x14ac:dyDescent="0.25">
      <c r="A43" s="6" t="s">
        <v>37</v>
      </c>
      <c r="B43" s="1" t="s">
        <v>335</v>
      </c>
      <c r="C43" s="7">
        <v>174.93</v>
      </c>
      <c r="D43" s="7">
        <v>34.96</v>
      </c>
      <c r="E43" s="7">
        <v>209.89</v>
      </c>
      <c r="F43" s="4" t="s">
        <v>39</v>
      </c>
    </row>
    <row r="44" spans="1:6" ht="15" customHeight="1" x14ac:dyDescent="0.25">
      <c r="C44" s="8">
        <f>SUM(C38:C43)</f>
        <v>264.57</v>
      </c>
      <c r="D44" s="8">
        <f>SUM(D38:D43)</f>
        <v>44.66</v>
      </c>
      <c r="E44" s="8">
        <f>SUM(E38:E43)</f>
        <v>309.23</v>
      </c>
    </row>
    <row r="45" spans="1:6" ht="15" customHeight="1" x14ac:dyDescent="0.25"/>
    <row r="46" spans="1:6" ht="15" customHeight="1" x14ac:dyDescent="0.25">
      <c r="A46" s="5" t="s">
        <v>11</v>
      </c>
      <c r="B46" s="6"/>
      <c r="C46" s="7"/>
      <c r="D46" s="7"/>
      <c r="E46" s="7"/>
    </row>
    <row r="47" spans="1:6" ht="15" customHeight="1" x14ac:dyDescent="0.25">
      <c r="A47" s="6" t="s">
        <v>23</v>
      </c>
      <c r="B47" s="6" t="s">
        <v>316</v>
      </c>
      <c r="C47" s="7">
        <v>599</v>
      </c>
      <c r="D47" s="7"/>
      <c r="E47" s="7">
        <v>599</v>
      </c>
      <c r="F47" s="4" t="s">
        <v>25</v>
      </c>
    </row>
    <row r="48" spans="1:6" ht="15" customHeight="1" x14ac:dyDescent="0.25">
      <c r="A48" s="6" t="s">
        <v>26</v>
      </c>
      <c r="B48" s="6" t="s">
        <v>317</v>
      </c>
      <c r="C48" s="7">
        <v>26.96</v>
      </c>
      <c r="D48" s="7">
        <v>5.39</v>
      </c>
      <c r="E48" s="7">
        <v>32.35</v>
      </c>
      <c r="F48" s="4" t="s">
        <v>25</v>
      </c>
    </row>
    <row r="49" spans="1:6" ht="15" customHeight="1" x14ac:dyDescent="0.25">
      <c r="A49" s="6" t="s">
        <v>26</v>
      </c>
      <c r="B49" s="6" t="s">
        <v>336</v>
      </c>
      <c r="C49" s="7">
        <v>71.17</v>
      </c>
      <c r="D49" s="7">
        <v>14.23</v>
      </c>
      <c r="E49" s="7">
        <v>85.4</v>
      </c>
      <c r="F49" s="4" t="s">
        <v>25</v>
      </c>
    </row>
    <row r="50" spans="1:6" ht="15" customHeight="1" x14ac:dyDescent="0.25">
      <c r="A50" s="6" t="s">
        <v>34</v>
      </c>
      <c r="B50" s="6" t="s">
        <v>337</v>
      </c>
      <c r="C50" s="7">
        <v>135.06</v>
      </c>
      <c r="D50" s="7">
        <v>10.37</v>
      </c>
      <c r="E50" s="7">
        <v>145.43</v>
      </c>
      <c r="F50" s="4" t="s">
        <v>22</v>
      </c>
    </row>
    <row r="51" spans="1:6" ht="15" customHeight="1" x14ac:dyDescent="0.25">
      <c r="A51" s="6" t="s">
        <v>69</v>
      </c>
      <c r="B51" s="6" t="s">
        <v>332</v>
      </c>
      <c r="C51" s="7">
        <v>1098.5</v>
      </c>
      <c r="D51" s="7">
        <v>219.7</v>
      </c>
      <c r="E51" s="7">
        <v>1318.2</v>
      </c>
      <c r="F51" s="4" t="s">
        <v>22</v>
      </c>
    </row>
    <row r="52" spans="1:6" ht="15" customHeight="1" x14ac:dyDescent="0.25">
      <c r="A52" s="6" t="s">
        <v>32</v>
      </c>
      <c r="B52" s="6" t="s">
        <v>33</v>
      </c>
      <c r="C52" s="7">
        <v>25.5</v>
      </c>
      <c r="D52" s="7">
        <v>5.0999999999999996</v>
      </c>
      <c r="E52" s="7">
        <v>30.6</v>
      </c>
      <c r="F52" s="4" t="s">
        <v>19</v>
      </c>
    </row>
    <row r="53" spans="1:6" ht="15" customHeight="1" x14ac:dyDescent="0.25">
      <c r="C53" s="8">
        <f>SUM(C47:C52)</f>
        <v>1956.19</v>
      </c>
      <c r="D53" s="8">
        <f>SUM(D47:D52)</f>
        <v>254.79</v>
      </c>
      <c r="E53" s="8">
        <f>SUM(E47:E52)</f>
        <v>2210.98</v>
      </c>
    </row>
    <row r="54" spans="1:6" ht="15" customHeight="1" x14ac:dyDescent="0.25">
      <c r="C54" s="7"/>
      <c r="D54" s="7"/>
      <c r="E54" s="7"/>
    </row>
    <row r="55" spans="1:6" ht="15" customHeight="1" x14ac:dyDescent="0.25">
      <c r="A55" s="5" t="s">
        <v>12</v>
      </c>
      <c r="C55" s="7"/>
      <c r="D55" s="7"/>
      <c r="E55" s="7"/>
    </row>
    <row r="56" spans="1:6" ht="15" customHeight="1" x14ac:dyDescent="0.25">
      <c r="A56" s="6" t="s">
        <v>23</v>
      </c>
      <c r="B56" s="6" t="s">
        <v>316</v>
      </c>
      <c r="C56" s="7">
        <v>112</v>
      </c>
      <c r="D56" s="7"/>
      <c r="E56" s="7">
        <v>112</v>
      </c>
      <c r="F56" s="4" t="s">
        <v>25</v>
      </c>
    </row>
    <row r="57" spans="1:6" ht="15" customHeight="1" x14ac:dyDescent="0.25">
      <c r="A57" s="6" t="s">
        <v>23</v>
      </c>
      <c r="B57" s="6" t="s">
        <v>316</v>
      </c>
      <c r="C57" s="7">
        <v>200</v>
      </c>
      <c r="D57" s="7"/>
      <c r="E57" s="7">
        <v>200</v>
      </c>
      <c r="F57" s="4" t="s">
        <v>25</v>
      </c>
    </row>
    <row r="58" spans="1:6" ht="15" customHeight="1" x14ac:dyDescent="0.25">
      <c r="A58" s="6" t="s">
        <v>23</v>
      </c>
      <c r="B58" s="6" t="s">
        <v>316</v>
      </c>
      <c r="C58" s="7">
        <v>182</v>
      </c>
      <c r="D58" s="7"/>
      <c r="E58" s="7">
        <v>182</v>
      </c>
      <c r="F58" s="4" t="s">
        <v>25</v>
      </c>
    </row>
    <row r="59" spans="1:6" ht="15" customHeight="1" x14ac:dyDescent="0.25">
      <c r="A59" s="6" t="s">
        <v>86</v>
      </c>
      <c r="B59" s="6" t="s">
        <v>317</v>
      </c>
      <c r="C59" s="7">
        <v>582.04999999999995</v>
      </c>
      <c r="D59" s="7">
        <v>116.41</v>
      </c>
      <c r="E59" s="7">
        <v>698.46</v>
      </c>
      <c r="F59" s="4" t="s">
        <v>25</v>
      </c>
    </row>
    <row r="60" spans="1:6" ht="15" customHeight="1" x14ac:dyDescent="0.25">
      <c r="A60" s="6" t="s">
        <v>77</v>
      </c>
      <c r="B60" s="6" t="s">
        <v>338</v>
      </c>
      <c r="C60" s="7">
        <v>20.329999999999998</v>
      </c>
      <c r="D60" s="7">
        <v>1.02</v>
      </c>
      <c r="E60" s="7">
        <v>21.35</v>
      </c>
      <c r="F60" s="4" t="s">
        <v>25</v>
      </c>
    </row>
    <row r="61" spans="1:6" ht="15" customHeight="1" x14ac:dyDescent="0.25">
      <c r="A61" s="6" t="s">
        <v>77</v>
      </c>
      <c r="B61" s="6" t="s">
        <v>339</v>
      </c>
      <c r="C61" s="7">
        <v>15.47</v>
      </c>
      <c r="D61" s="7">
        <v>0.77</v>
      </c>
      <c r="E61" s="7">
        <v>16.239999999999998</v>
      </c>
      <c r="F61" s="4" t="s">
        <v>25</v>
      </c>
    </row>
    <row r="62" spans="1:6" ht="15" customHeight="1" x14ac:dyDescent="0.25">
      <c r="A62" s="6" t="s">
        <v>30</v>
      </c>
      <c r="B62" s="6" t="s">
        <v>340</v>
      </c>
      <c r="C62" s="7">
        <v>25.27</v>
      </c>
      <c r="D62" s="7">
        <v>5.05</v>
      </c>
      <c r="E62" s="7">
        <v>30.32</v>
      </c>
      <c r="F62" s="4" t="s">
        <v>25</v>
      </c>
    </row>
    <row r="63" spans="1:6" ht="15" customHeight="1" x14ac:dyDescent="0.25">
      <c r="A63" s="6"/>
      <c r="C63" s="8">
        <f>SUM(C56:C62)</f>
        <v>1137.1199999999999</v>
      </c>
      <c r="D63" s="8">
        <f>SUM(D56:D62)</f>
        <v>123.24999999999999</v>
      </c>
      <c r="E63" s="8">
        <f>SUM(E56:E62)</f>
        <v>1260.3699999999999</v>
      </c>
    </row>
    <row r="64" spans="1:6" ht="15" customHeight="1" x14ac:dyDescent="0.25">
      <c r="A64" s="6"/>
      <c r="C64" s="7"/>
      <c r="D64" s="7"/>
      <c r="E64" s="7"/>
    </row>
    <row r="65" spans="1:6" ht="15" customHeight="1" x14ac:dyDescent="0.3">
      <c r="A65" s="12" t="s">
        <v>13</v>
      </c>
      <c r="C65" s="7"/>
      <c r="D65" s="7"/>
      <c r="E65" s="7"/>
    </row>
    <row r="66" spans="1:6" ht="15" customHeight="1" x14ac:dyDescent="0.25">
      <c r="A66" s="6"/>
      <c r="C66" s="7"/>
      <c r="D66" s="7"/>
      <c r="E66" s="7"/>
    </row>
    <row r="67" spans="1:6" ht="15" customHeight="1" x14ac:dyDescent="0.25">
      <c r="A67" s="6"/>
      <c r="C67" s="7"/>
      <c r="D67" s="7"/>
      <c r="E67" s="7"/>
    </row>
    <row r="68" spans="1:6" ht="15" customHeight="1" x14ac:dyDescent="0.25">
      <c r="A68" s="6"/>
      <c r="C68" s="7"/>
      <c r="D68" s="7"/>
      <c r="E68" s="7"/>
    </row>
    <row r="69" spans="1:6" ht="15" customHeight="1" x14ac:dyDescent="0.25">
      <c r="A69" s="6"/>
      <c r="C69" s="8">
        <f>SUM(C66:C68)</f>
        <v>0</v>
      </c>
      <c r="D69" s="8">
        <f>SUM(D66:D68)</f>
        <v>0</v>
      </c>
      <c r="E69" s="8">
        <f>SUM(E66:E68)</f>
        <v>0</v>
      </c>
    </row>
    <row r="70" spans="1:6" ht="15" customHeight="1" x14ac:dyDescent="0.25">
      <c r="A70" s="6"/>
      <c r="C70" s="7"/>
      <c r="D70" s="7"/>
      <c r="E70" s="7"/>
    </row>
    <row r="71" spans="1:6" ht="15" customHeight="1" x14ac:dyDescent="0.35">
      <c r="A71" s="13" t="s">
        <v>14</v>
      </c>
      <c r="B71" s="14"/>
      <c r="C71" s="15"/>
      <c r="D71" s="15"/>
      <c r="E71" s="15"/>
      <c r="F71" s="16"/>
    </row>
    <row r="72" spans="1:6" ht="15" customHeight="1" x14ac:dyDescent="0.25">
      <c r="A72" s="1" t="s">
        <v>341</v>
      </c>
      <c r="B72" s="6" t="s">
        <v>342</v>
      </c>
      <c r="C72" s="7">
        <v>600</v>
      </c>
      <c r="D72" s="7"/>
      <c r="E72" s="7">
        <v>600</v>
      </c>
      <c r="F72" s="4" t="s">
        <v>22</v>
      </c>
    </row>
    <row r="73" spans="1:6" ht="15" customHeight="1" x14ac:dyDescent="0.25">
      <c r="A73" s="1" t="s">
        <v>343</v>
      </c>
      <c r="B73" s="6" t="s">
        <v>344</v>
      </c>
      <c r="C73" s="7">
        <v>41.67</v>
      </c>
      <c r="D73" s="7">
        <v>8.33</v>
      </c>
      <c r="E73" s="7">
        <v>50</v>
      </c>
      <c r="F73" s="4" t="s">
        <v>22</v>
      </c>
    </row>
    <row r="74" spans="1:6" ht="15" customHeight="1" x14ac:dyDescent="0.35">
      <c r="A74" s="13"/>
      <c r="B74" s="14"/>
      <c r="C74" s="8">
        <f>SUM(C72:C73)</f>
        <v>641.66999999999996</v>
      </c>
      <c r="D74" s="8">
        <f>SUM(D72:D73)</f>
        <v>8.33</v>
      </c>
      <c r="E74" s="8">
        <f>SUM(E72:E73)</f>
        <v>650</v>
      </c>
    </row>
    <row r="75" spans="1:6" ht="15" customHeight="1" x14ac:dyDescent="0.35">
      <c r="A75" s="13"/>
      <c r="B75" s="14"/>
      <c r="C75" s="7"/>
      <c r="D75" s="7"/>
      <c r="E75" s="7"/>
      <c r="F75" s="16"/>
    </row>
    <row r="76" spans="1:6" ht="15" customHeight="1" x14ac:dyDescent="0.35">
      <c r="A76" s="13" t="s">
        <v>15</v>
      </c>
      <c r="B76" s="14"/>
      <c r="C76" s="15"/>
      <c r="D76" s="15"/>
      <c r="E76" s="15"/>
      <c r="F76" s="16"/>
    </row>
    <row r="77" spans="1:6" ht="15" customHeight="1" x14ac:dyDescent="0.35">
      <c r="A77" s="1" t="s">
        <v>345</v>
      </c>
      <c r="B77" s="6" t="s">
        <v>346</v>
      </c>
      <c r="C77" s="7">
        <v>50</v>
      </c>
      <c r="D77" s="7"/>
      <c r="E77" s="7">
        <v>50</v>
      </c>
      <c r="F77" s="16" t="s">
        <v>19</v>
      </c>
    </row>
    <row r="78" spans="1:6" ht="15" customHeight="1" x14ac:dyDescent="0.35">
      <c r="A78" s="13"/>
      <c r="B78" s="14"/>
      <c r="C78" s="8">
        <f>SUM(C77:C77)</f>
        <v>50</v>
      </c>
      <c r="D78" s="8">
        <f>SUM(D77:D77)</f>
        <v>0</v>
      </c>
      <c r="E78" s="8">
        <f>SUM(E77:E77)</f>
        <v>50</v>
      </c>
    </row>
    <row r="79" spans="1:6" ht="15" customHeight="1" x14ac:dyDescent="0.35">
      <c r="A79" s="13"/>
      <c r="B79" s="14"/>
      <c r="C79" s="7"/>
      <c r="D79" s="7"/>
      <c r="E79" s="7"/>
    </row>
    <row r="80" spans="1:6" ht="15" customHeight="1" x14ac:dyDescent="0.25">
      <c r="A80" s="5" t="s">
        <v>16</v>
      </c>
      <c r="C80" s="9"/>
      <c r="D80" s="9"/>
      <c r="E80" s="9"/>
    </row>
    <row r="81" spans="1:6" ht="15" customHeight="1" x14ac:dyDescent="0.25">
      <c r="A81" s="1" t="s">
        <v>77</v>
      </c>
      <c r="B81" s="6" t="s">
        <v>333</v>
      </c>
      <c r="C81" s="7">
        <v>19.52</v>
      </c>
      <c r="D81" s="7">
        <v>0.98</v>
      </c>
      <c r="E81" s="7">
        <v>20.5</v>
      </c>
    </row>
    <row r="82" spans="1:6" ht="15" customHeight="1" x14ac:dyDescent="0.25">
      <c r="B82" s="6"/>
      <c r="C82" s="7"/>
      <c r="D82" s="7"/>
      <c r="E82" s="7"/>
    </row>
    <row r="83" spans="1:6" ht="15" customHeight="1" x14ac:dyDescent="0.25">
      <c r="A83" s="6"/>
      <c r="C83" s="8">
        <f>SUM(C81:C82)</f>
        <v>19.52</v>
      </c>
      <c r="D83" s="8">
        <f>SUM(D81:D82)</f>
        <v>0.98</v>
      </c>
      <c r="E83" s="8">
        <f>SUM(E81:E82)</f>
        <v>20.5</v>
      </c>
    </row>
    <row r="84" spans="1:6" ht="15" customHeight="1" x14ac:dyDescent="0.3">
      <c r="A84" s="5"/>
      <c r="B84" s="10"/>
      <c r="C84" s="7"/>
      <c r="D84" s="7"/>
      <c r="E84" s="7"/>
    </row>
    <row r="85" spans="1:6" ht="15" customHeight="1" x14ac:dyDescent="0.25">
      <c r="A85" s="17"/>
      <c r="B85" s="17"/>
      <c r="C85" s="7"/>
      <c r="D85" s="7"/>
      <c r="E85" s="7"/>
    </row>
    <row r="86" spans="1:6" ht="15" customHeight="1" x14ac:dyDescent="0.25">
      <c r="A86" s="18"/>
      <c r="B86" s="18"/>
      <c r="C86" s="7"/>
      <c r="D86" s="7"/>
      <c r="E86" s="7"/>
    </row>
    <row r="87" spans="1:6" ht="15" customHeight="1" x14ac:dyDescent="0.25">
      <c r="C87" s="7"/>
      <c r="D87" s="7"/>
      <c r="E87" s="7"/>
    </row>
    <row r="88" spans="1:6" ht="15" customHeight="1" x14ac:dyDescent="0.25">
      <c r="C88" s="7"/>
      <c r="D88" s="7"/>
      <c r="E88" s="7"/>
    </row>
    <row r="89" spans="1:6" ht="15" customHeight="1" x14ac:dyDescent="0.25">
      <c r="A89" s="5" t="s">
        <v>18</v>
      </c>
      <c r="C89" s="1"/>
      <c r="D89" s="1"/>
      <c r="E89" s="1"/>
      <c r="F89" s="1"/>
    </row>
    <row r="90" spans="1:6" ht="15" customHeight="1" x14ac:dyDescent="0.25">
      <c r="A90" s="1" t="s">
        <v>109</v>
      </c>
      <c r="B90" s="19" t="s">
        <v>347</v>
      </c>
      <c r="C90" s="9">
        <v>15150.2</v>
      </c>
      <c r="D90" s="20"/>
      <c r="E90" s="9">
        <v>15150.2</v>
      </c>
      <c r="F90" s="4" t="s">
        <v>19</v>
      </c>
    </row>
    <row r="91" spans="1:6" ht="15" customHeight="1" x14ac:dyDescent="0.25">
      <c r="A91" s="1" t="s">
        <v>111</v>
      </c>
      <c r="B91" s="19" t="s">
        <v>348</v>
      </c>
      <c r="C91" s="9">
        <v>2979.24</v>
      </c>
      <c r="D91" s="20"/>
      <c r="E91" s="9">
        <v>2979.24</v>
      </c>
      <c r="F91" s="4" t="s">
        <v>19</v>
      </c>
    </row>
    <row r="92" spans="1:6" ht="15" customHeight="1" x14ac:dyDescent="0.25">
      <c r="A92" s="1" t="s">
        <v>113</v>
      </c>
      <c r="B92" s="19" t="s">
        <v>349</v>
      </c>
      <c r="C92" s="9">
        <v>3157.61</v>
      </c>
      <c r="D92" s="20"/>
      <c r="E92" s="9">
        <v>3157.61</v>
      </c>
      <c r="F92" s="4" t="s">
        <v>19</v>
      </c>
    </row>
    <row r="93" spans="1:6" ht="15" customHeight="1" x14ac:dyDescent="0.25">
      <c r="C93" s="8">
        <f>SUM(C90:C92)</f>
        <v>21287.050000000003</v>
      </c>
      <c r="D93" s="8">
        <f>SUM(D90:D92)</f>
        <v>0</v>
      </c>
      <c r="E93" s="8">
        <f>SUM(E90:E92)</f>
        <v>21287.050000000003</v>
      </c>
      <c r="F93" s="1"/>
    </row>
    <row r="94" spans="1:6" ht="15" customHeight="1" x14ac:dyDescent="0.25">
      <c r="C94" s="1"/>
      <c r="D94" s="1"/>
      <c r="E94" s="1"/>
      <c r="F94" s="1"/>
    </row>
    <row r="95" spans="1:6" ht="15" customHeight="1" x14ac:dyDescent="0.25">
      <c r="B95" s="21" t="s">
        <v>20</v>
      </c>
      <c r="C95" s="8">
        <f>SUM(+C87+C10+C53+C28+C24+C35+C63+C44+C69+C74+C78+C83+C93)</f>
        <v>81920.679999999993</v>
      </c>
      <c r="D95" s="8">
        <f>SUM(+D87+D10+D53+D28+D24+D35+D63+D44+D69+D74+D78+D83+D93)</f>
        <v>1131.73</v>
      </c>
      <c r="E95" s="8">
        <f>SUM(+E87+E10+E53+E28+E24+E35+E63+E44+E69+E74+E78+E83+E93)</f>
        <v>83052.41</v>
      </c>
    </row>
    <row r="96" spans="1:6" ht="15" customHeight="1" x14ac:dyDescent="0.25">
      <c r="C96" s="7"/>
      <c r="D96" s="7"/>
      <c r="E96" s="7"/>
    </row>
    <row r="97" spans="1:5" ht="15" customHeight="1" x14ac:dyDescent="0.25">
      <c r="A97" s="31" t="s">
        <v>350</v>
      </c>
      <c r="B97" s="31" t="s">
        <v>351</v>
      </c>
      <c r="C97" s="32">
        <v>374</v>
      </c>
      <c r="D97" s="7"/>
      <c r="E97" s="7"/>
    </row>
    <row r="98" spans="1:5" ht="15" customHeight="1" x14ac:dyDescent="0.25">
      <c r="C98" s="7"/>
      <c r="D98" s="7"/>
      <c r="E98" s="7"/>
    </row>
    <row r="99" spans="1:5" ht="15" customHeight="1" x14ac:dyDescent="0.25">
      <c r="A99" s="1" t="s">
        <v>21</v>
      </c>
      <c r="B99" s="22"/>
      <c r="C99" s="7"/>
      <c r="D99" s="7"/>
      <c r="E99" s="7"/>
    </row>
    <row r="100" spans="1:5" ht="15" customHeight="1" x14ac:dyDescent="0.25">
      <c r="B100" s="22"/>
      <c r="C100" s="7"/>
      <c r="D100" s="7"/>
      <c r="E100" s="7"/>
    </row>
    <row r="101" spans="1:5" ht="15" customHeight="1" x14ac:dyDescent="0.25">
      <c r="A101" s="23"/>
      <c r="B101" s="18"/>
      <c r="C101" s="22"/>
      <c r="D101" s="28"/>
      <c r="E101" s="24"/>
    </row>
    <row r="102" spans="1:5" ht="15" customHeight="1" x14ac:dyDescent="0.25">
      <c r="B102" s="22"/>
      <c r="C102" s="28"/>
    </row>
    <row r="103" spans="1:5" ht="15" customHeight="1" x14ac:dyDescent="0.25">
      <c r="B103" s="25"/>
      <c r="C103" s="22"/>
      <c r="D103" s="28"/>
    </row>
    <row r="104" spans="1:5" ht="15" customHeight="1" x14ac:dyDescent="0.25">
      <c r="A104" s="23"/>
      <c r="B104" s="18"/>
      <c r="C104" s="22"/>
      <c r="D104" s="28"/>
    </row>
    <row r="105" spans="1:5" ht="15" customHeight="1" x14ac:dyDescent="0.25"/>
    <row r="106" spans="1:5" ht="15" customHeight="1" x14ac:dyDescent="0.25"/>
    <row r="107" spans="1:5" ht="15" customHeight="1" x14ac:dyDescent="0.25"/>
    <row r="108" spans="1:5" ht="15" customHeight="1" x14ac:dyDescent="0.25"/>
    <row r="109" spans="1:5" ht="15" customHeight="1" x14ac:dyDescent="0.25"/>
    <row r="110" spans="1:5" ht="15" customHeight="1" x14ac:dyDescent="0.25"/>
    <row r="111" spans="1:5" ht="15" customHeight="1" x14ac:dyDescent="0.25"/>
    <row r="112" spans="1:5" ht="15" customHeight="1" x14ac:dyDescent="0.25"/>
    <row r="113" ht="15" customHeight="1" x14ac:dyDescent="0.25"/>
    <row r="114" ht="15" customHeight="1" x14ac:dyDescent="0.25"/>
    <row r="115" ht="15" customHeight="1" x14ac:dyDescent="0.25"/>
    <row r="116" ht="15" customHeight="1" x14ac:dyDescent="0.25"/>
  </sheetData>
  <mergeCells count="1">
    <mergeCell ref="A1:F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124"/>
  <sheetViews>
    <sheetView tabSelected="1" zoomScale="120" zoomScaleNormal="120" workbookViewId="0">
      <selection activeCell="A82" sqref="A82"/>
    </sheetView>
  </sheetViews>
  <sheetFormatPr defaultColWidth="8.8984375" defaultRowHeight="13.85" x14ac:dyDescent="0.25"/>
  <cols>
    <col min="1" max="1" width="34" style="1" customWidth="1"/>
    <col min="2" max="2" width="47.09765625" style="1" customWidth="1"/>
    <col min="3" max="3" width="13.296875" style="3" customWidth="1"/>
    <col min="4" max="4" width="13" style="3" customWidth="1"/>
    <col min="5" max="5" width="12.59765625" style="3" customWidth="1"/>
    <col min="6" max="6" width="8.69921875" style="4" customWidth="1"/>
    <col min="7" max="7" width="3.09765625" style="1" customWidth="1"/>
    <col min="8" max="255" width="8.8984375" style="1"/>
    <col min="256" max="256" width="4.3984375" style="1" customWidth="1"/>
    <col min="257" max="257" width="34" style="1" customWidth="1"/>
    <col min="258" max="258" width="44.3984375" style="1" customWidth="1"/>
    <col min="259" max="259" width="13.296875" style="1" customWidth="1"/>
    <col min="260" max="260" width="13" style="1" customWidth="1"/>
    <col min="261" max="261" width="12.59765625" style="1" customWidth="1"/>
    <col min="262" max="262" width="8.69921875" style="1" customWidth="1"/>
    <col min="263" max="263" width="3.09765625" style="1" customWidth="1"/>
    <col min="264" max="511" width="8.8984375" style="1"/>
    <col min="512" max="512" width="4.3984375" style="1" customWidth="1"/>
    <col min="513" max="513" width="34" style="1" customWidth="1"/>
    <col min="514" max="514" width="44.3984375" style="1" customWidth="1"/>
    <col min="515" max="515" width="13.296875" style="1" customWidth="1"/>
    <col min="516" max="516" width="13" style="1" customWidth="1"/>
    <col min="517" max="517" width="12.59765625" style="1" customWidth="1"/>
    <col min="518" max="518" width="8.69921875" style="1" customWidth="1"/>
    <col min="519" max="519" width="3.09765625" style="1" customWidth="1"/>
    <col min="520" max="767" width="8.8984375" style="1"/>
    <col min="768" max="768" width="4.3984375" style="1" customWidth="1"/>
    <col min="769" max="769" width="34" style="1" customWidth="1"/>
    <col min="770" max="770" width="44.3984375" style="1" customWidth="1"/>
    <col min="771" max="771" width="13.296875" style="1" customWidth="1"/>
    <col min="772" max="772" width="13" style="1" customWidth="1"/>
    <col min="773" max="773" width="12.59765625" style="1" customWidth="1"/>
    <col min="774" max="774" width="8.69921875" style="1" customWidth="1"/>
    <col min="775" max="775" width="3.09765625" style="1" customWidth="1"/>
    <col min="776" max="1023" width="8.8984375" style="1"/>
    <col min="1024" max="1024" width="4.3984375" style="1" customWidth="1"/>
    <col min="1025" max="1025" width="34" style="1" customWidth="1"/>
    <col min="1026" max="1026" width="44.3984375" style="1" customWidth="1"/>
    <col min="1027" max="1027" width="13.296875" style="1" customWidth="1"/>
    <col min="1028" max="1028" width="13" style="1" customWidth="1"/>
    <col min="1029" max="1029" width="12.59765625" style="1" customWidth="1"/>
    <col min="1030" max="1030" width="8.69921875" style="1" customWidth="1"/>
    <col min="1031" max="1031" width="3.09765625" style="1" customWidth="1"/>
    <col min="1032" max="1279" width="8.8984375" style="1"/>
    <col min="1280" max="1280" width="4.3984375" style="1" customWidth="1"/>
    <col min="1281" max="1281" width="34" style="1" customWidth="1"/>
    <col min="1282" max="1282" width="44.3984375" style="1" customWidth="1"/>
    <col min="1283" max="1283" width="13.296875" style="1" customWidth="1"/>
    <col min="1284" max="1284" width="13" style="1" customWidth="1"/>
    <col min="1285" max="1285" width="12.59765625" style="1" customWidth="1"/>
    <col min="1286" max="1286" width="8.69921875" style="1" customWidth="1"/>
    <col min="1287" max="1287" width="3.09765625" style="1" customWidth="1"/>
    <col min="1288" max="1535" width="8.8984375" style="1"/>
    <col min="1536" max="1536" width="4.3984375" style="1" customWidth="1"/>
    <col min="1537" max="1537" width="34" style="1" customWidth="1"/>
    <col min="1538" max="1538" width="44.3984375" style="1" customWidth="1"/>
    <col min="1539" max="1539" width="13.296875" style="1" customWidth="1"/>
    <col min="1540" max="1540" width="13" style="1" customWidth="1"/>
    <col min="1541" max="1541" width="12.59765625" style="1" customWidth="1"/>
    <col min="1542" max="1542" width="8.69921875" style="1" customWidth="1"/>
    <col min="1543" max="1543" width="3.09765625" style="1" customWidth="1"/>
    <col min="1544" max="1791" width="8.8984375" style="1"/>
    <col min="1792" max="1792" width="4.3984375" style="1" customWidth="1"/>
    <col min="1793" max="1793" width="34" style="1" customWidth="1"/>
    <col min="1794" max="1794" width="44.3984375" style="1" customWidth="1"/>
    <col min="1795" max="1795" width="13.296875" style="1" customWidth="1"/>
    <col min="1796" max="1796" width="13" style="1" customWidth="1"/>
    <col min="1797" max="1797" width="12.59765625" style="1" customWidth="1"/>
    <col min="1798" max="1798" width="8.69921875" style="1" customWidth="1"/>
    <col min="1799" max="1799" width="3.09765625" style="1" customWidth="1"/>
    <col min="1800" max="2047" width="8.8984375" style="1"/>
    <col min="2048" max="2048" width="4.3984375" style="1" customWidth="1"/>
    <col min="2049" max="2049" width="34" style="1" customWidth="1"/>
    <col min="2050" max="2050" width="44.3984375" style="1" customWidth="1"/>
    <col min="2051" max="2051" width="13.296875" style="1" customWidth="1"/>
    <col min="2052" max="2052" width="13" style="1" customWidth="1"/>
    <col min="2053" max="2053" width="12.59765625" style="1" customWidth="1"/>
    <col min="2054" max="2054" width="8.69921875" style="1" customWidth="1"/>
    <col min="2055" max="2055" width="3.09765625" style="1" customWidth="1"/>
    <col min="2056" max="2303" width="8.8984375" style="1"/>
    <col min="2304" max="2304" width="4.3984375" style="1" customWidth="1"/>
    <col min="2305" max="2305" width="34" style="1" customWidth="1"/>
    <col min="2306" max="2306" width="44.3984375" style="1" customWidth="1"/>
    <col min="2307" max="2307" width="13.296875" style="1" customWidth="1"/>
    <col min="2308" max="2308" width="13" style="1" customWidth="1"/>
    <col min="2309" max="2309" width="12.59765625" style="1" customWidth="1"/>
    <col min="2310" max="2310" width="8.69921875" style="1" customWidth="1"/>
    <col min="2311" max="2311" width="3.09765625" style="1" customWidth="1"/>
    <col min="2312" max="2559" width="8.8984375" style="1"/>
    <col min="2560" max="2560" width="4.3984375" style="1" customWidth="1"/>
    <col min="2561" max="2561" width="34" style="1" customWidth="1"/>
    <col min="2562" max="2562" width="44.3984375" style="1" customWidth="1"/>
    <col min="2563" max="2563" width="13.296875" style="1" customWidth="1"/>
    <col min="2564" max="2564" width="13" style="1" customWidth="1"/>
    <col min="2565" max="2565" width="12.59765625" style="1" customWidth="1"/>
    <col min="2566" max="2566" width="8.69921875" style="1" customWidth="1"/>
    <col min="2567" max="2567" width="3.09765625" style="1" customWidth="1"/>
    <col min="2568" max="2815" width="8.8984375" style="1"/>
    <col min="2816" max="2816" width="4.3984375" style="1" customWidth="1"/>
    <col min="2817" max="2817" width="34" style="1" customWidth="1"/>
    <col min="2818" max="2818" width="44.3984375" style="1" customWidth="1"/>
    <col min="2819" max="2819" width="13.296875" style="1" customWidth="1"/>
    <col min="2820" max="2820" width="13" style="1" customWidth="1"/>
    <col min="2821" max="2821" width="12.59765625" style="1" customWidth="1"/>
    <col min="2822" max="2822" width="8.69921875" style="1" customWidth="1"/>
    <col min="2823" max="2823" width="3.09765625" style="1" customWidth="1"/>
    <col min="2824" max="3071" width="8.8984375" style="1"/>
    <col min="3072" max="3072" width="4.3984375" style="1" customWidth="1"/>
    <col min="3073" max="3073" width="34" style="1" customWidth="1"/>
    <col min="3074" max="3074" width="44.3984375" style="1" customWidth="1"/>
    <col min="3075" max="3075" width="13.296875" style="1" customWidth="1"/>
    <col min="3076" max="3076" width="13" style="1" customWidth="1"/>
    <col min="3077" max="3077" width="12.59765625" style="1" customWidth="1"/>
    <col min="3078" max="3078" width="8.69921875" style="1" customWidth="1"/>
    <col min="3079" max="3079" width="3.09765625" style="1" customWidth="1"/>
    <col min="3080" max="3327" width="8.8984375" style="1"/>
    <col min="3328" max="3328" width="4.3984375" style="1" customWidth="1"/>
    <col min="3329" max="3329" width="34" style="1" customWidth="1"/>
    <col min="3330" max="3330" width="44.3984375" style="1" customWidth="1"/>
    <col min="3331" max="3331" width="13.296875" style="1" customWidth="1"/>
    <col min="3332" max="3332" width="13" style="1" customWidth="1"/>
    <col min="3333" max="3333" width="12.59765625" style="1" customWidth="1"/>
    <col min="3334" max="3334" width="8.69921875" style="1" customWidth="1"/>
    <col min="3335" max="3335" width="3.09765625" style="1" customWidth="1"/>
    <col min="3336" max="3583" width="8.8984375" style="1"/>
    <col min="3584" max="3584" width="4.3984375" style="1" customWidth="1"/>
    <col min="3585" max="3585" width="34" style="1" customWidth="1"/>
    <col min="3586" max="3586" width="44.3984375" style="1" customWidth="1"/>
    <col min="3587" max="3587" width="13.296875" style="1" customWidth="1"/>
    <col min="3588" max="3588" width="13" style="1" customWidth="1"/>
    <col min="3589" max="3589" width="12.59765625" style="1" customWidth="1"/>
    <col min="3590" max="3590" width="8.69921875" style="1" customWidth="1"/>
    <col min="3591" max="3591" width="3.09765625" style="1" customWidth="1"/>
    <col min="3592" max="3839" width="8.8984375" style="1"/>
    <col min="3840" max="3840" width="4.3984375" style="1" customWidth="1"/>
    <col min="3841" max="3841" width="34" style="1" customWidth="1"/>
    <col min="3842" max="3842" width="44.3984375" style="1" customWidth="1"/>
    <col min="3843" max="3843" width="13.296875" style="1" customWidth="1"/>
    <col min="3844" max="3844" width="13" style="1" customWidth="1"/>
    <col min="3845" max="3845" width="12.59765625" style="1" customWidth="1"/>
    <col min="3846" max="3846" width="8.69921875" style="1" customWidth="1"/>
    <col min="3847" max="3847" width="3.09765625" style="1" customWidth="1"/>
    <col min="3848" max="4095" width="8.8984375" style="1"/>
    <col min="4096" max="4096" width="4.3984375" style="1" customWidth="1"/>
    <col min="4097" max="4097" width="34" style="1" customWidth="1"/>
    <col min="4098" max="4098" width="44.3984375" style="1" customWidth="1"/>
    <col min="4099" max="4099" width="13.296875" style="1" customWidth="1"/>
    <col min="4100" max="4100" width="13" style="1" customWidth="1"/>
    <col min="4101" max="4101" width="12.59765625" style="1" customWidth="1"/>
    <col min="4102" max="4102" width="8.69921875" style="1" customWidth="1"/>
    <col min="4103" max="4103" width="3.09765625" style="1" customWidth="1"/>
    <col min="4104" max="4351" width="8.8984375" style="1"/>
    <col min="4352" max="4352" width="4.3984375" style="1" customWidth="1"/>
    <col min="4353" max="4353" width="34" style="1" customWidth="1"/>
    <col min="4354" max="4354" width="44.3984375" style="1" customWidth="1"/>
    <col min="4355" max="4355" width="13.296875" style="1" customWidth="1"/>
    <col min="4356" max="4356" width="13" style="1" customWidth="1"/>
    <col min="4357" max="4357" width="12.59765625" style="1" customWidth="1"/>
    <col min="4358" max="4358" width="8.69921875" style="1" customWidth="1"/>
    <col min="4359" max="4359" width="3.09765625" style="1" customWidth="1"/>
    <col min="4360" max="4607" width="8.8984375" style="1"/>
    <col min="4608" max="4608" width="4.3984375" style="1" customWidth="1"/>
    <col min="4609" max="4609" width="34" style="1" customWidth="1"/>
    <col min="4610" max="4610" width="44.3984375" style="1" customWidth="1"/>
    <col min="4611" max="4611" width="13.296875" style="1" customWidth="1"/>
    <col min="4612" max="4612" width="13" style="1" customWidth="1"/>
    <col min="4613" max="4613" width="12.59765625" style="1" customWidth="1"/>
    <col min="4614" max="4614" width="8.69921875" style="1" customWidth="1"/>
    <col min="4615" max="4615" width="3.09765625" style="1" customWidth="1"/>
    <col min="4616" max="4863" width="8.8984375" style="1"/>
    <col min="4864" max="4864" width="4.3984375" style="1" customWidth="1"/>
    <col min="4865" max="4865" width="34" style="1" customWidth="1"/>
    <col min="4866" max="4866" width="44.3984375" style="1" customWidth="1"/>
    <col min="4867" max="4867" width="13.296875" style="1" customWidth="1"/>
    <col min="4868" max="4868" width="13" style="1" customWidth="1"/>
    <col min="4869" max="4869" width="12.59765625" style="1" customWidth="1"/>
    <col min="4870" max="4870" width="8.69921875" style="1" customWidth="1"/>
    <col min="4871" max="4871" width="3.09765625" style="1" customWidth="1"/>
    <col min="4872" max="5119" width="8.8984375" style="1"/>
    <col min="5120" max="5120" width="4.3984375" style="1" customWidth="1"/>
    <col min="5121" max="5121" width="34" style="1" customWidth="1"/>
    <col min="5122" max="5122" width="44.3984375" style="1" customWidth="1"/>
    <col min="5123" max="5123" width="13.296875" style="1" customWidth="1"/>
    <col min="5124" max="5124" width="13" style="1" customWidth="1"/>
    <col min="5125" max="5125" width="12.59765625" style="1" customWidth="1"/>
    <col min="5126" max="5126" width="8.69921875" style="1" customWidth="1"/>
    <col min="5127" max="5127" width="3.09765625" style="1" customWidth="1"/>
    <col min="5128" max="5375" width="8.8984375" style="1"/>
    <col min="5376" max="5376" width="4.3984375" style="1" customWidth="1"/>
    <col min="5377" max="5377" width="34" style="1" customWidth="1"/>
    <col min="5378" max="5378" width="44.3984375" style="1" customWidth="1"/>
    <col min="5379" max="5379" width="13.296875" style="1" customWidth="1"/>
    <col min="5380" max="5380" width="13" style="1" customWidth="1"/>
    <col min="5381" max="5381" width="12.59765625" style="1" customWidth="1"/>
    <col min="5382" max="5382" width="8.69921875" style="1" customWidth="1"/>
    <col min="5383" max="5383" width="3.09765625" style="1" customWidth="1"/>
    <col min="5384" max="5631" width="8.8984375" style="1"/>
    <col min="5632" max="5632" width="4.3984375" style="1" customWidth="1"/>
    <col min="5633" max="5633" width="34" style="1" customWidth="1"/>
    <col min="5634" max="5634" width="44.3984375" style="1" customWidth="1"/>
    <col min="5635" max="5635" width="13.296875" style="1" customWidth="1"/>
    <col min="5636" max="5636" width="13" style="1" customWidth="1"/>
    <col min="5637" max="5637" width="12.59765625" style="1" customWidth="1"/>
    <col min="5638" max="5638" width="8.69921875" style="1" customWidth="1"/>
    <col min="5639" max="5639" width="3.09765625" style="1" customWidth="1"/>
    <col min="5640" max="5887" width="8.8984375" style="1"/>
    <col min="5888" max="5888" width="4.3984375" style="1" customWidth="1"/>
    <col min="5889" max="5889" width="34" style="1" customWidth="1"/>
    <col min="5890" max="5890" width="44.3984375" style="1" customWidth="1"/>
    <col min="5891" max="5891" width="13.296875" style="1" customWidth="1"/>
    <col min="5892" max="5892" width="13" style="1" customWidth="1"/>
    <col min="5893" max="5893" width="12.59765625" style="1" customWidth="1"/>
    <col min="5894" max="5894" width="8.69921875" style="1" customWidth="1"/>
    <col min="5895" max="5895" width="3.09765625" style="1" customWidth="1"/>
    <col min="5896" max="6143" width="8.8984375" style="1"/>
    <col min="6144" max="6144" width="4.3984375" style="1" customWidth="1"/>
    <col min="6145" max="6145" width="34" style="1" customWidth="1"/>
    <col min="6146" max="6146" width="44.3984375" style="1" customWidth="1"/>
    <col min="6147" max="6147" width="13.296875" style="1" customWidth="1"/>
    <col min="6148" max="6148" width="13" style="1" customWidth="1"/>
    <col min="6149" max="6149" width="12.59765625" style="1" customWidth="1"/>
    <col min="6150" max="6150" width="8.69921875" style="1" customWidth="1"/>
    <col min="6151" max="6151" width="3.09765625" style="1" customWidth="1"/>
    <col min="6152" max="6399" width="8.8984375" style="1"/>
    <col min="6400" max="6400" width="4.3984375" style="1" customWidth="1"/>
    <col min="6401" max="6401" width="34" style="1" customWidth="1"/>
    <col min="6402" max="6402" width="44.3984375" style="1" customWidth="1"/>
    <col min="6403" max="6403" width="13.296875" style="1" customWidth="1"/>
    <col min="6404" max="6404" width="13" style="1" customWidth="1"/>
    <col min="6405" max="6405" width="12.59765625" style="1" customWidth="1"/>
    <col min="6406" max="6406" width="8.69921875" style="1" customWidth="1"/>
    <col min="6407" max="6407" width="3.09765625" style="1" customWidth="1"/>
    <col min="6408" max="6655" width="8.8984375" style="1"/>
    <col min="6656" max="6656" width="4.3984375" style="1" customWidth="1"/>
    <col min="6657" max="6657" width="34" style="1" customWidth="1"/>
    <col min="6658" max="6658" width="44.3984375" style="1" customWidth="1"/>
    <col min="6659" max="6659" width="13.296875" style="1" customWidth="1"/>
    <col min="6660" max="6660" width="13" style="1" customWidth="1"/>
    <col min="6661" max="6661" width="12.59765625" style="1" customWidth="1"/>
    <col min="6662" max="6662" width="8.69921875" style="1" customWidth="1"/>
    <col min="6663" max="6663" width="3.09765625" style="1" customWidth="1"/>
    <col min="6664" max="6911" width="8.8984375" style="1"/>
    <col min="6912" max="6912" width="4.3984375" style="1" customWidth="1"/>
    <col min="6913" max="6913" width="34" style="1" customWidth="1"/>
    <col min="6914" max="6914" width="44.3984375" style="1" customWidth="1"/>
    <col min="6915" max="6915" width="13.296875" style="1" customWidth="1"/>
    <col min="6916" max="6916" width="13" style="1" customWidth="1"/>
    <col min="6917" max="6917" width="12.59765625" style="1" customWidth="1"/>
    <col min="6918" max="6918" width="8.69921875" style="1" customWidth="1"/>
    <col min="6919" max="6919" width="3.09765625" style="1" customWidth="1"/>
    <col min="6920" max="7167" width="8.8984375" style="1"/>
    <col min="7168" max="7168" width="4.3984375" style="1" customWidth="1"/>
    <col min="7169" max="7169" width="34" style="1" customWidth="1"/>
    <col min="7170" max="7170" width="44.3984375" style="1" customWidth="1"/>
    <col min="7171" max="7171" width="13.296875" style="1" customWidth="1"/>
    <col min="7172" max="7172" width="13" style="1" customWidth="1"/>
    <col min="7173" max="7173" width="12.59765625" style="1" customWidth="1"/>
    <col min="7174" max="7174" width="8.69921875" style="1" customWidth="1"/>
    <col min="7175" max="7175" width="3.09765625" style="1" customWidth="1"/>
    <col min="7176" max="7423" width="8.8984375" style="1"/>
    <col min="7424" max="7424" width="4.3984375" style="1" customWidth="1"/>
    <col min="7425" max="7425" width="34" style="1" customWidth="1"/>
    <col min="7426" max="7426" width="44.3984375" style="1" customWidth="1"/>
    <col min="7427" max="7427" width="13.296875" style="1" customWidth="1"/>
    <col min="7428" max="7428" width="13" style="1" customWidth="1"/>
    <col min="7429" max="7429" width="12.59765625" style="1" customWidth="1"/>
    <col min="7430" max="7430" width="8.69921875" style="1" customWidth="1"/>
    <col min="7431" max="7431" width="3.09765625" style="1" customWidth="1"/>
    <col min="7432" max="7679" width="8.8984375" style="1"/>
    <col min="7680" max="7680" width="4.3984375" style="1" customWidth="1"/>
    <col min="7681" max="7681" width="34" style="1" customWidth="1"/>
    <col min="7682" max="7682" width="44.3984375" style="1" customWidth="1"/>
    <col min="7683" max="7683" width="13.296875" style="1" customWidth="1"/>
    <col min="7684" max="7684" width="13" style="1" customWidth="1"/>
    <col min="7685" max="7685" width="12.59765625" style="1" customWidth="1"/>
    <col min="7686" max="7686" width="8.69921875" style="1" customWidth="1"/>
    <col min="7687" max="7687" width="3.09765625" style="1" customWidth="1"/>
    <col min="7688" max="7935" width="8.8984375" style="1"/>
    <col min="7936" max="7936" width="4.3984375" style="1" customWidth="1"/>
    <col min="7937" max="7937" width="34" style="1" customWidth="1"/>
    <col min="7938" max="7938" width="44.3984375" style="1" customWidth="1"/>
    <col min="7939" max="7939" width="13.296875" style="1" customWidth="1"/>
    <col min="7940" max="7940" width="13" style="1" customWidth="1"/>
    <col min="7941" max="7941" width="12.59765625" style="1" customWidth="1"/>
    <col min="7942" max="7942" width="8.69921875" style="1" customWidth="1"/>
    <col min="7943" max="7943" width="3.09765625" style="1" customWidth="1"/>
    <col min="7944" max="8191" width="8.8984375" style="1"/>
    <col min="8192" max="8192" width="4.3984375" style="1" customWidth="1"/>
    <col min="8193" max="8193" width="34" style="1" customWidth="1"/>
    <col min="8194" max="8194" width="44.3984375" style="1" customWidth="1"/>
    <col min="8195" max="8195" width="13.296875" style="1" customWidth="1"/>
    <col min="8196" max="8196" width="13" style="1" customWidth="1"/>
    <col min="8197" max="8197" width="12.59765625" style="1" customWidth="1"/>
    <col min="8198" max="8198" width="8.69921875" style="1" customWidth="1"/>
    <col min="8199" max="8199" width="3.09765625" style="1" customWidth="1"/>
    <col min="8200" max="8447" width="8.8984375" style="1"/>
    <col min="8448" max="8448" width="4.3984375" style="1" customWidth="1"/>
    <col min="8449" max="8449" width="34" style="1" customWidth="1"/>
    <col min="8450" max="8450" width="44.3984375" style="1" customWidth="1"/>
    <col min="8451" max="8451" width="13.296875" style="1" customWidth="1"/>
    <col min="8452" max="8452" width="13" style="1" customWidth="1"/>
    <col min="8453" max="8453" width="12.59765625" style="1" customWidth="1"/>
    <col min="8454" max="8454" width="8.69921875" style="1" customWidth="1"/>
    <col min="8455" max="8455" width="3.09765625" style="1" customWidth="1"/>
    <col min="8456" max="8703" width="8.8984375" style="1"/>
    <col min="8704" max="8704" width="4.3984375" style="1" customWidth="1"/>
    <col min="8705" max="8705" width="34" style="1" customWidth="1"/>
    <col min="8706" max="8706" width="44.3984375" style="1" customWidth="1"/>
    <col min="8707" max="8707" width="13.296875" style="1" customWidth="1"/>
    <col min="8708" max="8708" width="13" style="1" customWidth="1"/>
    <col min="8709" max="8709" width="12.59765625" style="1" customWidth="1"/>
    <col min="8710" max="8710" width="8.69921875" style="1" customWidth="1"/>
    <col min="8711" max="8711" width="3.09765625" style="1" customWidth="1"/>
    <col min="8712" max="8959" width="8.8984375" style="1"/>
    <col min="8960" max="8960" width="4.3984375" style="1" customWidth="1"/>
    <col min="8961" max="8961" width="34" style="1" customWidth="1"/>
    <col min="8962" max="8962" width="44.3984375" style="1" customWidth="1"/>
    <col min="8963" max="8963" width="13.296875" style="1" customWidth="1"/>
    <col min="8964" max="8964" width="13" style="1" customWidth="1"/>
    <col min="8965" max="8965" width="12.59765625" style="1" customWidth="1"/>
    <col min="8966" max="8966" width="8.69921875" style="1" customWidth="1"/>
    <col min="8967" max="8967" width="3.09765625" style="1" customWidth="1"/>
    <col min="8968" max="9215" width="8.8984375" style="1"/>
    <col min="9216" max="9216" width="4.3984375" style="1" customWidth="1"/>
    <col min="9217" max="9217" width="34" style="1" customWidth="1"/>
    <col min="9218" max="9218" width="44.3984375" style="1" customWidth="1"/>
    <col min="9219" max="9219" width="13.296875" style="1" customWidth="1"/>
    <col min="9220" max="9220" width="13" style="1" customWidth="1"/>
    <col min="9221" max="9221" width="12.59765625" style="1" customWidth="1"/>
    <col min="9222" max="9222" width="8.69921875" style="1" customWidth="1"/>
    <col min="9223" max="9223" width="3.09765625" style="1" customWidth="1"/>
    <col min="9224" max="9471" width="8.8984375" style="1"/>
    <col min="9472" max="9472" width="4.3984375" style="1" customWidth="1"/>
    <col min="9473" max="9473" width="34" style="1" customWidth="1"/>
    <col min="9474" max="9474" width="44.3984375" style="1" customWidth="1"/>
    <col min="9475" max="9475" width="13.296875" style="1" customWidth="1"/>
    <col min="9476" max="9476" width="13" style="1" customWidth="1"/>
    <col min="9477" max="9477" width="12.59765625" style="1" customWidth="1"/>
    <col min="9478" max="9478" width="8.69921875" style="1" customWidth="1"/>
    <col min="9479" max="9479" width="3.09765625" style="1" customWidth="1"/>
    <col min="9480" max="9727" width="8.8984375" style="1"/>
    <col min="9728" max="9728" width="4.3984375" style="1" customWidth="1"/>
    <col min="9729" max="9729" width="34" style="1" customWidth="1"/>
    <col min="9730" max="9730" width="44.3984375" style="1" customWidth="1"/>
    <col min="9731" max="9731" width="13.296875" style="1" customWidth="1"/>
    <col min="9732" max="9732" width="13" style="1" customWidth="1"/>
    <col min="9733" max="9733" width="12.59765625" style="1" customWidth="1"/>
    <col min="9734" max="9734" width="8.69921875" style="1" customWidth="1"/>
    <col min="9735" max="9735" width="3.09765625" style="1" customWidth="1"/>
    <col min="9736" max="9983" width="8.8984375" style="1"/>
    <col min="9984" max="9984" width="4.3984375" style="1" customWidth="1"/>
    <col min="9985" max="9985" width="34" style="1" customWidth="1"/>
    <col min="9986" max="9986" width="44.3984375" style="1" customWidth="1"/>
    <col min="9987" max="9987" width="13.296875" style="1" customWidth="1"/>
    <col min="9988" max="9988" width="13" style="1" customWidth="1"/>
    <col min="9989" max="9989" width="12.59765625" style="1" customWidth="1"/>
    <col min="9990" max="9990" width="8.69921875" style="1" customWidth="1"/>
    <col min="9991" max="9991" width="3.09765625" style="1" customWidth="1"/>
    <col min="9992" max="10239" width="8.8984375" style="1"/>
    <col min="10240" max="10240" width="4.3984375" style="1" customWidth="1"/>
    <col min="10241" max="10241" width="34" style="1" customWidth="1"/>
    <col min="10242" max="10242" width="44.3984375" style="1" customWidth="1"/>
    <col min="10243" max="10243" width="13.296875" style="1" customWidth="1"/>
    <col min="10244" max="10244" width="13" style="1" customWidth="1"/>
    <col min="10245" max="10245" width="12.59765625" style="1" customWidth="1"/>
    <col min="10246" max="10246" width="8.69921875" style="1" customWidth="1"/>
    <col min="10247" max="10247" width="3.09765625" style="1" customWidth="1"/>
    <col min="10248" max="10495" width="8.8984375" style="1"/>
    <col min="10496" max="10496" width="4.3984375" style="1" customWidth="1"/>
    <col min="10497" max="10497" width="34" style="1" customWidth="1"/>
    <col min="10498" max="10498" width="44.3984375" style="1" customWidth="1"/>
    <col min="10499" max="10499" width="13.296875" style="1" customWidth="1"/>
    <col min="10500" max="10500" width="13" style="1" customWidth="1"/>
    <col min="10501" max="10501" width="12.59765625" style="1" customWidth="1"/>
    <col min="10502" max="10502" width="8.69921875" style="1" customWidth="1"/>
    <col min="10503" max="10503" width="3.09765625" style="1" customWidth="1"/>
    <col min="10504" max="10751" width="8.8984375" style="1"/>
    <col min="10752" max="10752" width="4.3984375" style="1" customWidth="1"/>
    <col min="10753" max="10753" width="34" style="1" customWidth="1"/>
    <col min="10754" max="10754" width="44.3984375" style="1" customWidth="1"/>
    <col min="10755" max="10755" width="13.296875" style="1" customWidth="1"/>
    <col min="10756" max="10756" width="13" style="1" customWidth="1"/>
    <col min="10757" max="10757" width="12.59765625" style="1" customWidth="1"/>
    <col min="10758" max="10758" width="8.69921875" style="1" customWidth="1"/>
    <col min="10759" max="10759" width="3.09765625" style="1" customWidth="1"/>
    <col min="10760" max="11007" width="8.8984375" style="1"/>
    <col min="11008" max="11008" width="4.3984375" style="1" customWidth="1"/>
    <col min="11009" max="11009" width="34" style="1" customWidth="1"/>
    <col min="11010" max="11010" width="44.3984375" style="1" customWidth="1"/>
    <col min="11011" max="11011" width="13.296875" style="1" customWidth="1"/>
    <col min="11012" max="11012" width="13" style="1" customWidth="1"/>
    <col min="11013" max="11013" width="12.59765625" style="1" customWidth="1"/>
    <col min="11014" max="11014" width="8.69921875" style="1" customWidth="1"/>
    <col min="11015" max="11015" width="3.09765625" style="1" customWidth="1"/>
    <col min="11016" max="11263" width="8.8984375" style="1"/>
    <col min="11264" max="11264" width="4.3984375" style="1" customWidth="1"/>
    <col min="11265" max="11265" width="34" style="1" customWidth="1"/>
    <col min="11266" max="11266" width="44.3984375" style="1" customWidth="1"/>
    <col min="11267" max="11267" width="13.296875" style="1" customWidth="1"/>
    <col min="11268" max="11268" width="13" style="1" customWidth="1"/>
    <col min="11269" max="11269" width="12.59765625" style="1" customWidth="1"/>
    <col min="11270" max="11270" width="8.69921875" style="1" customWidth="1"/>
    <col min="11271" max="11271" width="3.09765625" style="1" customWidth="1"/>
    <col min="11272" max="11519" width="8.8984375" style="1"/>
    <col min="11520" max="11520" width="4.3984375" style="1" customWidth="1"/>
    <col min="11521" max="11521" width="34" style="1" customWidth="1"/>
    <col min="11522" max="11522" width="44.3984375" style="1" customWidth="1"/>
    <col min="11523" max="11523" width="13.296875" style="1" customWidth="1"/>
    <col min="11524" max="11524" width="13" style="1" customWidth="1"/>
    <col min="11525" max="11525" width="12.59765625" style="1" customWidth="1"/>
    <col min="11526" max="11526" width="8.69921875" style="1" customWidth="1"/>
    <col min="11527" max="11527" width="3.09765625" style="1" customWidth="1"/>
    <col min="11528" max="11775" width="8.8984375" style="1"/>
    <col min="11776" max="11776" width="4.3984375" style="1" customWidth="1"/>
    <col min="11777" max="11777" width="34" style="1" customWidth="1"/>
    <col min="11778" max="11778" width="44.3984375" style="1" customWidth="1"/>
    <col min="11779" max="11779" width="13.296875" style="1" customWidth="1"/>
    <col min="11780" max="11780" width="13" style="1" customWidth="1"/>
    <col min="11781" max="11781" width="12.59765625" style="1" customWidth="1"/>
    <col min="11782" max="11782" width="8.69921875" style="1" customWidth="1"/>
    <col min="11783" max="11783" width="3.09765625" style="1" customWidth="1"/>
    <col min="11784" max="12031" width="8.8984375" style="1"/>
    <col min="12032" max="12032" width="4.3984375" style="1" customWidth="1"/>
    <col min="12033" max="12033" width="34" style="1" customWidth="1"/>
    <col min="12034" max="12034" width="44.3984375" style="1" customWidth="1"/>
    <col min="12035" max="12035" width="13.296875" style="1" customWidth="1"/>
    <col min="12036" max="12036" width="13" style="1" customWidth="1"/>
    <col min="12037" max="12037" width="12.59765625" style="1" customWidth="1"/>
    <col min="12038" max="12038" width="8.69921875" style="1" customWidth="1"/>
    <col min="12039" max="12039" width="3.09765625" style="1" customWidth="1"/>
    <col min="12040" max="12287" width="8.8984375" style="1"/>
    <col min="12288" max="12288" width="4.3984375" style="1" customWidth="1"/>
    <col min="12289" max="12289" width="34" style="1" customWidth="1"/>
    <col min="12290" max="12290" width="44.3984375" style="1" customWidth="1"/>
    <col min="12291" max="12291" width="13.296875" style="1" customWidth="1"/>
    <col min="12292" max="12292" width="13" style="1" customWidth="1"/>
    <col min="12293" max="12293" width="12.59765625" style="1" customWidth="1"/>
    <col min="12294" max="12294" width="8.69921875" style="1" customWidth="1"/>
    <col min="12295" max="12295" width="3.09765625" style="1" customWidth="1"/>
    <col min="12296" max="12543" width="8.8984375" style="1"/>
    <col min="12544" max="12544" width="4.3984375" style="1" customWidth="1"/>
    <col min="12545" max="12545" width="34" style="1" customWidth="1"/>
    <col min="12546" max="12546" width="44.3984375" style="1" customWidth="1"/>
    <col min="12547" max="12547" width="13.296875" style="1" customWidth="1"/>
    <col min="12548" max="12548" width="13" style="1" customWidth="1"/>
    <col min="12549" max="12549" width="12.59765625" style="1" customWidth="1"/>
    <col min="12550" max="12550" width="8.69921875" style="1" customWidth="1"/>
    <col min="12551" max="12551" width="3.09765625" style="1" customWidth="1"/>
    <col min="12552" max="12799" width="8.8984375" style="1"/>
    <col min="12800" max="12800" width="4.3984375" style="1" customWidth="1"/>
    <col min="12801" max="12801" width="34" style="1" customWidth="1"/>
    <col min="12802" max="12802" width="44.3984375" style="1" customWidth="1"/>
    <col min="12803" max="12803" width="13.296875" style="1" customWidth="1"/>
    <col min="12804" max="12804" width="13" style="1" customWidth="1"/>
    <col min="12805" max="12805" width="12.59765625" style="1" customWidth="1"/>
    <col min="12806" max="12806" width="8.69921875" style="1" customWidth="1"/>
    <col min="12807" max="12807" width="3.09765625" style="1" customWidth="1"/>
    <col min="12808" max="13055" width="8.8984375" style="1"/>
    <col min="13056" max="13056" width="4.3984375" style="1" customWidth="1"/>
    <col min="13057" max="13057" width="34" style="1" customWidth="1"/>
    <col min="13058" max="13058" width="44.3984375" style="1" customWidth="1"/>
    <col min="13059" max="13059" width="13.296875" style="1" customWidth="1"/>
    <col min="13060" max="13060" width="13" style="1" customWidth="1"/>
    <col min="13061" max="13061" width="12.59765625" style="1" customWidth="1"/>
    <col min="13062" max="13062" width="8.69921875" style="1" customWidth="1"/>
    <col min="13063" max="13063" width="3.09765625" style="1" customWidth="1"/>
    <col min="13064" max="13311" width="8.8984375" style="1"/>
    <col min="13312" max="13312" width="4.3984375" style="1" customWidth="1"/>
    <col min="13313" max="13313" width="34" style="1" customWidth="1"/>
    <col min="13314" max="13314" width="44.3984375" style="1" customWidth="1"/>
    <col min="13315" max="13315" width="13.296875" style="1" customWidth="1"/>
    <col min="13316" max="13316" width="13" style="1" customWidth="1"/>
    <col min="13317" max="13317" width="12.59765625" style="1" customWidth="1"/>
    <col min="13318" max="13318" width="8.69921875" style="1" customWidth="1"/>
    <col min="13319" max="13319" width="3.09765625" style="1" customWidth="1"/>
    <col min="13320" max="13567" width="8.8984375" style="1"/>
    <col min="13568" max="13568" width="4.3984375" style="1" customWidth="1"/>
    <col min="13569" max="13569" width="34" style="1" customWidth="1"/>
    <col min="13570" max="13570" width="44.3984375" style="1" customWidth="1"/>
    <col min="13571" max="13571" width="13.296875" style="1" customWidth="1"/>
    <col min="13572" max="13572" width="13" style="1" customWidth="1"/>
    <col min="13573" max="13573" width="12.59765625" style="1" customWidth="1"/>
    <col min="13574" max="13574" width="8.69921875" style="1" customWidth="1"/>
    <col min="13575" max="13575" width="3.09765625" style="1" customWidth="1"/>
    <col min="13576" max="13823" width="8.8984375" style="1"/>
    <col min="13824" max="13824" width="4.3984375" style="1" customWidth="1"/>
    <col min="13825" max="13825" width="34" style="1" customWidth="1"/>
    <col min="13826" max="13826" width="44.3984375" style="1" customWidth="1"/>
    <col min="13827" max="13827" width="13.296875" style="1" customWidth="1"/>
    <col min="13828" max="13828" width="13" style="1" customWidth="1"/>
    <col min="13829" max="13829" width="12.59765625" style="1" customWidth="1"/>
    <col min="13830" max="13830" width="8.69921875" style="1" customWidth="1"/>
    <col min="13831" max="13831" width="3.09765625" style="1" customWidth="1"/>
    <col min="13832" max="14079" width="8.8984375" style="1"/>
    <col min="14080" max="14080" width="4.3984375" style="1" customWidth="1"/>
    <col min="14081" max="14081" width="34" style="1" customWidth="1"/>
    <col min="14082" max="14082" width="44.3984375" style="1" customWidth="1"/>
    <col min="14083" max="14083" width="13.296875" style="1" customWidth="1"/>
    <col min="14084" max="14084" width="13" style="1" customWidth="1"/>
    <col min="14085" max="14085" width="12.59765625" style="1" customWidth="1"/>
    <col min="14086" max="14086" width="8.69921875" style="1" customWidth="1"/>
    <col min="14087" max="14087" width="3.09765625" style="1" customWidth="1"/>
    <col min="14088" max="14335" width="8.8984375" style="1"/>
    <col min="14336" max="14336" width="4.3984375" style="1" customWidth="1"/>
    <col min="14337" max="14337" width="34" style="1" customWidth="1"/>
    <col min="14338" max="14338" width="44.3984375" style="1" customWidth="1"/>
    <col min="14339" max="14339" width="13.296875" style="1" customWidth="1"/>
    <col min="14340" max="14340" width="13" style="1" customWidth="1"/>
    <col min="14341" max="14341" width="12.59765625" style="1" customWidth="1"/>
    <col min="14342" max="14342" width="8.69921875" style="1" customWidth="1"/>
    <col min="14343" max="14343" width="3.09765625" style="1" customWidth="1"/>
    <col min="14344" max="14591" width="8.8984375" style="1"/>
    <col min="14592" max="14592" width="4.3984375" style="1" customWidth="1"/>
    <col min="14593" max="14593" width="34" style="1" customWidth="1"/>
    <col min="14594" max="14594" width="44.3984375" style="1" customWidth="1"/>
    <col min="14595" max="14595" width="13.296875" style="1" customWidth="1"/>
    <col min="14596" max="14596" width="13" style="1" customWidth="1"/>
    <col min="14597" max="14597" width="12.59765625" style="1" customWidth="1"/>
    <col min="14598" max="14598" width="8.69921875" style="1" customWidth="1"/>
    <col min="14599" max="14599" width="3.09765625" style="1" customWidth="1"/>
    <col min="14600" max="14847" width="8.8984375" style="1"/>
    <col min="14848" max="14848" width="4.3984375" style="1" customWidth="1"/>
    <col min="14849" max="14849" width="34" style="1" customWidth="1"/>
    <col min="14850" max="14850" width="44.3984375" style="1" customWidth="1"/>
    <col min="14851" max="14851" width="13.296875" style="1" customWidth="1"/>
    <col min="14852" max="14852" width="13" style="1" customWidth="1"/>
    <col min="14853" max="14853" width="12.59765625" style="1" customWidth="1"/>
    <col min="14854" max="14854" width="8.69921875" style="1" customWidth="1"/>
    <col min="14855" max="14855" width="3.09765625" style="1" customWidth="1"/>
    <col min="14856" max="15103" width="8.8984375" style="1"/>
    <col min="15104" max="15104" width="4.3984375" style="1" customWidth="1"/>
    <col min="15105" max="15105" width="34" style="1" customWidth="1"/>
    <col min="15106" max="15106" width="44.3984375" style="1" customWidth="1"/>
    <col min="15107" max="15107" width="13.296875" style="1" customWidth="1"/>
    <col min="15108" max="15108" width="13" style="1" customWidth="1"/>
    <col min="15109" max="15109" width="12.59765625" style="1" customWidth="1"/>
    <col min="15110" max="15110" width="8.69921875" style="1" customWidth="1"/>
    <col min="15111" max="15111" width="3.09765625" style="1" customWidth="1"/>
    <col min="15112" max="15359" width="8.8984375" style="1"/>
    <col min="15360" max="15360" width="4.3984375" style="1" customWidth="1"/>
    <col min="15361" max="15361" width="34" style="1" customWidth="1"/>
    <col min="15362" max="15362" width="44.3984375" style="1" customWidth="1"/>
    <col min="15363" max="15363" width="13.296875" style="1" customWidth="1"/>
    <col min="15364" max="15364" width="13" style="1" customWidth="1"/>
    <col min="15365" max="15365" width="12.59765625" style="1" customWidth="1"/>
    <col min="15366" max="15366" width="8.69921875" style="1" customWidth="1"/>
    <col min="15367" max="15367" width="3.09765625" style="1" customWidth="1"/>
    <col min="15368" max="15615" width="8.8984375" style="1"/>
    <col min="15616" max="15616" width="4.3984375" style="1" customWidth="1"/>
    <col min="15617" max="15617" width="34" style="1" customWidth="1"/>
    <col min="15618" max="15618" width="44.3984375" style="1" customWidth="1"/>
    <col min="15619" max="15619" width="13.296875" style="1" customWidth="1"/>
    <col min="15620" max="15620" width="13" style="1" customWidth="1"/>
    <col min="15621" max="15621" width="12.59765625" style="1" customWidth="1"/>
    <col min="15622" max="15622" width="8.69921875" style="1" customWidth="1"/>
    <col min="15623" max="15623" width="3.09765625" style="1" customWidth="1"/>
    <col min="15624" max="15871" width="8.8984375" style="1"/>
    <col min="15872" max="15872" width="4.3984375" style="1" customWidth="1"/>
    <col min="15873" max="15873" width="34" style="1" customWidth="1"/>
    <col min="15874" max="15874" width="44.3984375" style="1" customWidth="1"/>
    <col min="15875" max="15875" width="13.296875" style="1" customWidth="1"/>
    <col min="15876" max="15876" width="13" style="1" customWidth="1"/>
    <col min="15877" max="15877" width="12.59765625" style="1" customWidth="1"/>
    <col min="15878" max="15878" width="8.69921875" style="1" customWidth="1"/>
    <col min="15879" max="15879" width="3.09765625" style="1" customWidth="1"/>
    <col min="15880" max="16127" width="8.8984375" style="1"/>
    <col min="16128" max="16128" width="4.3984375" style="1" customWidth="1"/>
    <col min="16129" max="16129" width="34" style="1" customWidth="1"/>
    <col min="16130" max="16130" width="44.3984375" style="1" customWidth="1"/>
    <col min="16131" max="16131" width="13.296875" style="1" customWidth="1"/>
    <col min="16132" max="16132" width="13" style="1" customWidth="1"/>
    <col min="16133" max="16133" width="12.59765625" style="1" customWidth="1"/>
    <col min="16134" max="16134" width="8.69921875" style="1" customWidth="1"/>
    <col min="16135" max="16135" width="3.09765625" style="1" customWidth="1"/>
    <col min="16136" max="16384" width="8.8984375" style="1"/>
  </cols>
  <sheetData>
    <row r="1" spans="1:7" ht="18.600000000000001" customHeight="1" x14ac:dyDescent="0.25">
      <c r="A1" s="33" t="s">
        <v>0</v>
      </c>
      <c r="B1" s="33"/>
      <c r="C1" s="33"/>
      <c r="D1" s="33"/>
      <c r="E1" s="33"/>
      <c r="F1" s="33"/>
    </row>
    <row r="2" spans="1:7" ht="15.7" customHeight="1" x14ac:dyDescent="0.25">
      <c r="B2" s="2">
        <v>45566</v>
      </c>
    </row>
    <row r="3" spans="1:7" ht="15.7" customHeight="1" x14ac:dyDescent="0.25">
      <c r="B3" s="2"/>
    </row>
    <row r="4" spans="1:7" ht="15" customHeight="1" x14ac:dyDescent="0.25">
      <c r="A4" s="5" t="s">
        <v>1</v>
      </c>
      <c r="C4" s="27" t="s">
        <v>2</v>
      </c>
      <c r="D4" s="27" t="s">
        <v>3</v>
      </c>
      <c r="E4" s="27" t="s">
        <v>4</v>
      </c>
      <c r="F4" s="26" t="s">
        <v>5</v>
      </c>
    </row>
    <row r="5" spans="1:7" ht="15" customHeight="1" x14ac:dyDescent="0.25">
      <c r="A5" s="6" t="s">
        <v>23</v>
      </c>
      <c r="B5" s="6" t="s">
        <v>352</v>
      </c>
      <c r="C5" s="28">
        <v>444</v>
      </c>
      <c r="D5" s="28"/>
      <c r="E5" s="28">
        <v>444</v>
      </c>
      <c r="F5" s="4" t="s">
        <v>25</v>
      </c>
    </row>
    <row r="6" spans="1:7" ht="15" customHeight="1" x14ac:dyDescent="0.25">
      <c r="A6" s="6" t="s">
        <v>26</v>
      </c>
      <c r="B6" s="1" t="s">
        <v>353</v>
      </c>
      <c r="C6" s="28">
        <v>26.83</v>
      </c>
      <c r="D6" s="28">
        <v>5.36</v>
      </c>
      <c r="E6" s="28">
        <v>32.19</v>
      </c>
      <c r="F6" s="4" t="s">
        <v>25</v>
      </c>
    </row>
    <row r="7" spans="1:7" ht="15" customHeight="1" x14ac:dyDescent="0.25">
      <c r="A7" s="6" t="s">
        <v>26</v>
      </c>
      <c r="B7" s="1" t="s">
        <v>354</v>
      </c>
      <c r="C7" s="28">
        <v>59.21</v>
      </c>
      <c r="D7" s="28">
        <v>11.84</v>
      </c>
      <c r="E7" s="28">
        <v>71.05</v>
      </c>
      <c r="F7" s="4" t="s">
        <v>25</v>
      </c>
    </row>
    <row r="8" spans="1:7" ht="15" customHeight="1" x14ac:dyDescent="0.25">
      <c r="A8" s="6" t="s">
        <v>30</v>
      </c>
      <c r="B8" s="1" t="s">
        <v>355</v>
      </c>
      <c r="C8" s="28">
        <v>11</v>
      </c>
      <c r="D8" s="28">
        <v>2.2000000000000002</v>
      </c>
      <c r="E8" s="28">
        <v>13.2</v>
      </c>
      <c r="F8" s="4" t="s">
        <v>25</v>
      </c>
    </row>
    <row r="9" spans="1:7" ht="15" customHeight="1" x14ac:dyDescent="0.25">
      <c r="A9" s="6" t="s">
        <v>265</v>
      </c>
      <c r="B9" s="1" t="s">
        <v>33</v>
      </c>
      <c r="C9" s="28">
        <v>54.67</v>
      </c>
      <c r="D9" s="28">
        <v>10.94</v>
      </c>
      <c r="E9" s="28">
        <v>65.61</v>
      </c>
      <c r="F9" s="4" t="s">
        <v>22</v>
      </c>
    </row>
    <row r="10" spans="1:7" ht="15" customHeight="1" x14ac:dyDescent="0.25">
      <c r="A10" s="6" t="s">
        <v>37</v>
      </c>
      <c r="B10" s="1" t="s">
        <v>356</v>
      </c>
      <c r="C10" s="28">
        <v>3.82</v>
      </c>
      <c r="D10" s="28">
        <v>0.77</v>
      </c>
      <c r="E10" s="28">
        <v>4.59</v>
      </c>
      <c r="F10" s="4" t="s">
        <v>39</v>
      </c>
    </row>
    <row r="11" spans="1:7" ht="15" customHeight="1" x14ac:dyDescent="0.25">
      <c r="A11" s="6" t="s">
        <v>37</v>
      </c>
      <c r="B11" s="1" t="s">
        <v>357</v>
      </c>
      <c r="C11" s="28">
        <v>5.82</v>
      </c>
      <c r="D11" s="28">
        <v>1.17</v>
      </c>
      <c r="E11" s="28">
        <v>6.99</v>
      </c>
      <c r="F11" s="4" t="s">
        <v>39</v>
      </c>
    </row>
    <row r="12" spans="1:7" ht="15" customHeight="1" x14ac:dyDescent="0.25">
      <c r="A12" s="6" t="s">
        <v>34</v>
      </c>
      <c r="B12" s="1" t="s">
        <v>358</v>
      </c>
      <c r="C12" s="28">
        <v>451.96</v>
      </c>
      <c r="D12" s="28">
        <v>34.4</v>
      </c>
      <c r="E12" s="28">
        <v>486.36</v>
      </c>
      <c r="F12" s="4" t="s">
        <v>19</v>
      </c>
    </row>
    <row r="13" spans="1:7" ht="15" customHeight="1" x14ac:dyDescent="0.25">
      <c r="A13" s="6" t="s">
        <v>359</v>
      </c>
      <c r="B13" s="1" t="s">
        <v>360</v>
      </c>
      <c r="C13" s="28">
        <v>492</v>
      </c>
      <c r="D13" s="28">
        <v>98.4</v>
      </c>
      <c r="E13" s="28">
        <v>590.4</v>
      </c>
      <c r="F13" s="4" t="s">
        <v>19</v>
      </c>
    </row>
    <row r="14" spans="1:7" ht="15" customHeight="1" x14ac:dyDescent="0.25">
      <c r="C14" s="8">
        <f>SUM(C5:C13)</f>
        <v>1549.31</v>
      </c>
      <c r="D14" s="8">
        <f>SUM(D5:D13)</f>
        <v>165.07999999999998</v>
      </c>
      <c r="E14" s="8">
        <f>SUM(E5:E13)</f>
        <v>1714.3900000000003</v>
      </c>
      <c r="G14" s="1" t="s">
        <v>6</v>
      </c>
    </row>
    <row r="15" spans="1:7" ht="15" customHeight="1" x14ac:dyDescent="0.25">
      <c r="C15" s="7"/>
      <c r="D15" s="7"/>
      <c r="E15" s="7"/>
    </row>
    <row r="16" spans="1:7" ht="15" customHeight="1" x14ac:dyDescent="0.25">
      <c r="A16" s="5" t="s">
        <v>7</v>
      </c>
      <c r="C16" s="7"/>
      <c r="D16" s="7"/>
      <c r="E16" s="7"/>
    </row>
    <row r="17" spans="1:6" ht="15" customHeight="1" x14ac:dyDescent="0.25">
      <c r="A17" s="6" t="s">
        <v>42</v>
      </c>
      <c r="B17" s="1" t="s">
        <v>361</v>
      </c>
      <c r="C17" s="28">
        <v>9.0500000000000007</v>
      </c>
      <c r="D17" s="28"/>
      <c r="E17" s="28">
        <v>9.0500000000000007</v>
      </c>
      <c r="F17" s="4" t="s">
        <v>25</v>
      </c>
    </row>
    <row r="18" spans="1:6" ht="15" customHeight="1" x14ac:dyDescent="0.25">
      <c r="A18" s="6" t="s">
        <v>44</v>
      </c>
      <c r="B18" s="1" t="s">
        <v>362</v>
      </c>
      <c r="C18" s="28">
        <v>99</v>
      </c>
      <c r="D18" s="28">
        <v>19.8</v>
      </c>
      <c r="E18" s="28">
        <v>118.8</v>
      </c>
      <c r="F18" s="4" t="s">
        <v>25</v>
      </c>
    </row>
    <row r="19" spans="1:6" ht="15" customHeight="1" x14ac:dyDescent="0.25">
      <c r="A19" s="1" t="s">
        <v>30</v>
      </c>
      <c r="B19" s="1" t="s">
        <v>363</v>
      </c>
      <c r="C19" s="28">
        <v>126.33</v>
      </c>
      <c r="D19" s="28">
        <v>25.27</v>
      </c>
      <c r="E19" s="28">
        <v>151.6</v>
      </c>
      <c r="F19" s="4" t="s">
        <v>25</v>
      </c>
    </row>
    <row r="20" spans="1:6" ht="15" customHeight="1" x14ac:dyDescent="0.25">
      <c r="A20" s="1" t="s">
        <v>47</v>
      </c>
      <c r="B20" s="1" t="s">
        <v>48</v>
      </c>
      <c r="C20" s="9">
        <v>72.239999999999995</v>
      </c>
      <c r="D20" s="9">
        <v>14.45</v>
      </c>
      <c r="E20" s="9">
        <v>86.69</v>
      </c>
      <c r="F20" s="4" t="s">
        <v>22</v>
      </c>
    </row>
    <row r="21" spans="1:6" ht="15" customHeight="1" x14ac:dyDescent="0.25">
      <c r="A21" s="6" t="s">
        <v>49</v>
      </c>
      <c r="B21" s="1" t="s">
        <v>50</v>
      </c>
      <c r="C21" s="9">
        <v>14.96</v>
      </c>
      <c r="D21" s="9">
        <v>3</v>
      </c>
      <c r="E21" s="9">
        <v>17.96</v>
      </c>
      <c r="F21" s="4" t="s">
        <v>19</v>
      </c>
    </row>
    <row r="22" spans="1:6" ht="15" customHeight="1" x14ac:dyDescent="0.25">
      <c r="A22" s="6" t="s">
        <v>364</v>
      </c>
      <c r="B22" s="1" t="s">
        <v>365</v>
      </c>
      <c r="C22" s="7">
        <v>54.16</v>
      </c>
      <c r="D22" s="9">
        <v>10.83</v>
      </c>
      <c r="E22" s="7">
        <v>64.989999999999995</v>
      </c>
      <c r="F22" s="4" t="s">
        <v>39</v>
      </c>
    </row>
    <row r="23" spans="1:6" ht="15" customHeight="1" x14ac:dyDescent="0.25">
      <c r="A23" s="1" t="s">
        <v>32</v>
      </c>
      <c r="B23" s="1" t="s">
        <v>58</v>
      </c>
      <c r="C23" s="30">
        <v>22.02</v>
      </c>
      <c r="D23" s="30">
        <v>4.4000000000000004</v>
      </c>
      <c r="E23" s="30">
        <v>26.42</v>
      </c>
      <c r="F23" s="4" t="s">
        <v>19</v>
      </c>
    </row>
    <row r="24" spans="1:6" ht="15" customHeight="1" x14ac:dyDescent="0.25">
      <c r="A24" s="1" t="s">
        <v>366</v>
      </c>
      <c r="B24" s="1" t="s">
        <v>367</v>
      </c>
      <c r="C24" s="9">
        <v>30</v>
      </c>
      <c r="D24" s="9">
        <v>6</v>
      </c>
      <c r="E24" s="9">
        <v>36</v>
      </c>
      <c r="F24" s="4" t="s">
        <v>19</v>
      </c>
    </row>
    <row r="25" spans="1:6" ht="15" customHeight="1" x14ac:dyDescent="0.25">
      <c r="C25" s="8">
        <f>SUM(C17:C24)</f>
        <v>427.76</v>
      </c>
      <c r="D25" s="8">
        <f>SUM(D17:D24)</f>
        <v>83.75</v>
      </c>
      <c r="E25" s="8">
        <f>SUM(E17:E24)</f>
        <v>511.51</v>
      </c>
    </row>
    <row r="26" spans="1:6" ht="15" customHeight="1" x14ac:dyDescent="0.25">
      <c r="C26" s="7"/>
      <c r="D26" s="7"/>
      <c r="E26" s="7"/>
    </row>
    <row r="27" spans="1:6" ht="15" customHeight="1" x14ac:dyDescent="0.25">
      <c r="A27" s="5"/>
      <c r="C27" s="7"/>
      <c r="D27" s="7"/>
      <c r="E27" s="7"/>
    </row>
    <row r="28" spans="1:6" ht="15" customHeight="1" x14ac:dyDescent="0.25">
      <c r="A28" s="5" t="s">
        <v>8</v>
      </c>
      <c r="C28" s="7"/>
      <c r="D28" s="7"/>
      <c r="E28" s="7"/>
    </row>
    <row r="29" spans="1:6" ht="15" customHeight="1" x14ac:dyDescent="0.25">
      <c r="A29" s="6"/>
      <c r="C29" s="28"/>
      <c r="D29" s="28"/>
      <c r="E29" s="28"/>
    </row>
    <row r="30" spans="1:6" ht="15" customHeight="1" x14ac:dyDescent="0.3">
      <c r="B30" s="10"/>
      <c r="C30" s="8">
        <f>SUM(C29:C29)</f>
        <v>0</v>
      </c>
      <c r="D30" s="8">
        <f>SUM(D29:D29)</f>
        <v>0</v>
      </c>
      <c r="E30" s="8">
        <f>SUM(E29:E29)</f>
        <v>0</v>
      </c>
    </row>
    <row r="31" spans="1:6" ht="15" customHeight="1" x14ac:dyDescent="0.25">
      <c r="A31" s="5" t="s">
        <v>9</v>
      </c>
      <c r="C31" s="7"/>
      <c r="D31" s="7"/>
      <c r="E31" s="7"/>
    </row>
    <row r="32" spans="1:6" ht="15" customHeight="1" x14ac:dyDescent="0.25">
      <c r="A32" s="6" t="s">
        <v>23</v>
      </c>
      <c r="B32" s="6" t="s">
        <v>352</v>
      </c>
      <c r="C32" s="7">
        <v>142</v>
      </c>
      <c r="D32" s="7"/>
      <c r="E32" s="7">
        <v>142</v>
      </c>
      <c r="F32" s="4" t="s">
        <v>25</v>
      </c>
    </row>
    <row r="33" spans="1:6" ht="15" customHeight="1" x14ac:dyDescent="0.25">
      <c r="A33" s="6" t="s">
        <v>26</v>
      </c>
      <c r="B33" s="6" t="s">
        <v>317</v>
      </c>
      <c r="C33" s="7">
        <v>109.43</v>
      </c>
      <c r="D33" s="7">
        <v>21.89</v>
      </c>
      <c r="E33" s="7">
        <v>131.32</v>
      </c>
      <c r="F33" s="4" t="s">
        <v>25</v>
      </c>
    </row>
    <row r="34" spans="1:6" ht="15" customHeight="1" x14ac:dyDescent="0.25">
      <c r="A34" s="6" t="s">
        <v>71</v>
      </c>
      <c r="B34" s="6" t="s">
        <v>368</v>
      </c>
      <c r="C34" s="7">
        <v>43.99</v>
      </c>
      <c r="D34" s="7">
        <v>8.8000000000000007</v>
      </c>
      <c r="E34" s="7">
        <v>52.79</v>
      </c>
      <c r="F34" s="4" t="s">
        <v>25</v>
      </c>
    </row>
    <row r="35" spans="1:6" ht="15" customHeight="1" x14ac:dyDescent="0.25">
      <c r="A35" s="6" t="s">
        <v>69</v>
      </c>
      <c r="B35" s="6" t="s">
        <v>369</v>
      </c>
      <c r="C35" s="28">
        <v>649.11</v>
      </c>
      <c r="D35" s="28">
        <v>129.82</v>
      </c>
      <c r="E35" s="28">
        <v>778.93</v>
      </c>
      <c r="F35" s="29" t="s">
        <v>22</v>
      </c>
    </row>
    <row r="36" spans="1:6" ht="15" customHeight="1" x14ac:dyDescent="0.25">
      <c r="A36" s="6" t="s">
        <v>77</v>
      </c>
      <c r="B36" s="6" t="s">
        <v>370</v>
      </c>
      <c r="C36" s="7">
        <v>176.56</v>
      </c>
      <c r="D36" s="7"/>
      <c r="E36" s="7">
        <v>176.56</v>
      </c>
      <c r="F36" s="4" t="s">
        <v>25</v>
      </c>
    </row>
    <row r="37" spans="1:6" ht="15" customHeight="1" x14ac:dyDescent="0.25">
      <c r="A37" s="6" t="s">
        <v>77</v>
      </c>
      <c r="B37" s="6" t="s">
        <v>371</v>
      </c>
      <c r="C37" s="28">
        <v>2445.34</v>
      </c>
      <c r="D37" s="28"/>
      <c r="E37" s="28">
        <v>2445.34</v>
      </c>
      <c r="F37" s="29" t="s">
        <v>25</v>
      </c>
    </row>
    <row r="38" spans="1:6" ht="15" customHeight="1" x14ac:dyDescent="0.25">
      <c r="A38" s="6"/>
      <c r="C38" s="8">
        <f>SUM(C32:C37)</f>
        <v>3566.4300000000003</v>
      </c>
      <c r="D38" s="8">
        <f>SUM(D32:D37)</f>
        <v>160.51</v>
      </c>
      <c r="E38" s="8">
        <f>SUM(E32:E37)</f>
        <v>3726.94</v>
      </c>
    </row>
    <row r="39" spans="1:6" ht="15" customHeight="1" x14ac:dyDescent="0.25">
      <c r="A39" s="6"/>
      <c r="C39" s="7"/>
      <c r="D39" s="7"/>
      <c r="E39" s="7"/>
    </row>
    <row r="40" spans="1:6" ht="15" customHeight="1" x14ac:dyDescent="0.25">
      <c r="A40" s="5" t="s">
        <v>10</v>
      </c>
      <c r="C40" s="7"/>
      <c r="D40" s="7"/>
      <c r="E40" s="7"/>
    </row>
    <row r="41" spans="1:6" ht="15" customHeight="1" x14ac:dyDescent="0.25">
      <c r="A41" s="6" t="s">
        <v>73</v>
      </c>
      <c r="B41" s="1" t="s">
        <v>74</v>
      </c>
      <c r="C41" s="7">
        <v>25.91</v>
      </c>
      <c r="D41" s="7">
        <v>5.18</v>
      </c>
      <c r="E41" s="7">
        <v>31.09</v>
      </c>
      <c r="F41" s="4" t="s">
        <v>25</v>
      </c>
    </row>
    <row r="42" spans="1:6" ht="15" customHeight="1" x14ac:dyDescent="0.25">
      <c r="A42" s="6" t="s">
        <v>75</v>
      </c>
      <c r="B42" s="1" t="s">
        <v>76</v>
      </c>
      <c r="C42" s="7">
        <v>10.5</v>
      </c>
      <c r="D42" s="7"/>
      <c r="E42" s="7">
        <v>10.5</v>
      </c>
      <c r="F42" s="4" t="s">
        <v>25</v>
      </c>
    </row>
    <row r="43" spans="1:6" ht="15" customHeight="1" x14ac:dyDescent="0.25">
      <c r="A43" s="6" t="s">
        <v>37</v>
      </c>
      <c r="B43" s="1" t="s">
        <v>372</v>
      </c>
      <c r="C43" s="7">
        <v>23.32</v>
      </c>
      <c r="D43" s="7">
        <v>4.67</v>
      </c>
      <c r="E43" s="7">
        <v>27.99</v>
      </c>
      <c r="F43" s="4" t="s">
        <v>39</v>
      </c>
    </row>
    <row r="44" spans="1:6" ht="15" customHeight="1" x14ac:dyDescent="0.25">
      <c r="A44" s="6" t="s">
        <v>373</v>
      </c>
      <c r="B44" s="1" t="s">
        <v>374</v>
      </c>
      <c r="C44" s="7">
        <v>20</v>
      </c>
      <c r="D44" s="7"/>
      <c r="E44" s="7">
        <v>20</v>
      </c>
      <c r="F44" s="4" t="s">
        <v>19</v>
      </c>
    </row>
    <row r="45" spans="1:6" ht="15" customHeight="1" x14ac:dyDescent="0.25">
      <c r="C45" s="8">
        <f>SUM(C41:C44)</f>
        <v>79.72999999999999</v>
      </c>
      <c r="D45" s="8">
        <f>SUM(D41:D44)</f>
        <v>9.85</v>
      </c>
      <c r="E45" s="8">
        <f>SUM(E41:E44)</f>
        <v>89.58</v>
      </c>
    </row>
    <row r="46" spans="1:6" ht="15" customHeight="1" x14ac:dyDescent="0.25"/>
    <row r="47" spans="1:6" ht="15" customHeight="1" x14ac:dyDescent="0.25">
      <c r="A47" s="5" t="s">
        <v>11</v>
      </c>
      <c r="B47" s="6"/>
      <c r="C47" s="7"/>
      <c r="D47" s="7"/>
      <c r="E47" s="7"/>
    </row>
    <row r="48" spans="1:6" ht="15" customHeight="1" x14ac:dyDescent="0.25">
      <c r="A48" s="6" t="s">
        <v>23</v>
      </c>
      <c r="B48" s="6" t="s">
        <v>352</v>
      </c>
      <c r="C48" s="7">
        <v>599</v>
      </c>
      <c r="D48" s="7"/>
      <c r="E48" s="7">
        <v>599</v>
      </c>
      <c r="F48" s="4" t="s">
        <v>25</v>
      </c>
    </row>
    <row r="49" spans="1:6" ht="15" customHeight="1" x14ac:dyDescent="0.25">
      <c r="A49" s="6" t="s">
        <v>26</v>
      </c>
      <c r="B49" s="6" t="s">
        <v>353</v>
      </c>
      <c r="C49" s="7">
        <v>26.83</v>
      </c>
      <c r="D49" s="7">
        <v>5.37</v>
      </c>
      <c r="E49" s="7">
        <v>32.200000000000003</v>
      </c>
      <c r="F49" s="4" t="s">
        <v>25</v>
      </c>
    </row>
    <row r="50" spans="1:6" ht="15" customHeight="1" x14ac:dyDescent="0.25">
      <c r="A50" s="6" t="s">
        <v>26</v>
      </c>
      <c r="B50" s="6" t="s">
        <v>375</v>
      </c>
      <c r="C50" s="7">
        <v>59.2</v>
      </c>
      <c r="D50" s="7">
        <v>11.84</v>
      </c>
      <c r="E50" s="7">
        <v>71.040000000000006</v>
      </c>
      <c r="F50" s="4" t="s">
        <v>25</v>
      </c>
    </row>
    <row r="51" spans="1:6" ht="15" customHeight="1" x14ac:dyDescent="0.25">
      <c r="A51" s="6" t="s">
        <v>69</v>
      </c>
      <c r="B51" s="6" t="s">
        <v>369</v>
      </c>
      <c r="C51" s="7">
        <v>1098.5</v>
      </c>
      <c r="D51" s="7">
        <v>219.7</v>
      </c>
      <c r="E51" s="7">
        <v>1318.2</v>
      </c>
      <c r="F51" s="4" t="s">
        <v>22</v>
      </c>
    </row>
    <row r="52" spans="1:6" ht="15" customHeight="1" x14ac:dyDescent="0.25">
      <c r="C52" s="8">
        <f>SUM(C48:C51)</f>
        <v>1783.5300000000002</v>
      </c>
      <c r="D52" s="8">
        <f>SUM(D48:D51)</f>
        <v>236.91</v>
      </c>
      <c r="E52" s="8">
        <f>SUM(E48:E51)</f>
        <v>2020.44</v>
      </c>
    </row>
    <row r="53" spans="1:6" ht="15" customHeight="1" x14ac:dyDescent="0.25">
      <c r="C53" s="7"/>
      <c r="D53" s="7"/>
      <c r="E53" s="7"/>
    </row>
    <row r="54" spans="1:6" ht="15" customHeight="1" x14ac:dyDescent="0.25">
      <c r="A54" s="5" t="s">
        <v>12</v>
      </c>
      <c r="C54" s="7"/>
      <c r="D54" s="7"/>
      <c r="E54" s="7"/>
    </row>
    <row r="55" spans="1:6" ht="15" customHeight="1" x14ac:dyDescent="0.25">
      <c r="A55" s="6" t="s">
        <v>23</v>
      </c>
      <c r="B55" s="6" t="s">
        <v>352</v>
      </c>
      <c r="C55" s="7">
        <v>112</v>
      </c>
      <c r="D55" s="7"/>
      <c r="E55" s="7">
        <v>112</v>
      </c>
      <c r="F55" s="4" t="s">
        <v>25</v>
      </c>
    </row>
    <row r="56" spans="1:6" ht="15" customHeight="1" x14ac:dyDescent="0.25">
      <c r="A56" s="6" t="s">
        <v>23</v>
      </c>
      <c r="B56" s="6" t="s">
        <v>352</v>
      </c>
      <c r="C56" s="7">
        <v>200</v>
      </c>
      <c r="D56" s="7"/>
      <c r="E56" s="7">
        <v>200</v>
      </c>
      <c r="F56" s="4" t="s">
        <v>25</v>
      </c>
    </row>
    <row r="57" spans="1:6" ht="15" customHeight="1" x14ac:dyDescent="0.25">
      <c r="A57" s="6" t="s">
        <v>23</v>
      </c>
      <c r="B57" s="6" t="s">
        <v>352</v>
      </c>
      <c r="C57" s="7">
        <v>182</v>
      </c>
      <c r="D57" s="7"/>
      <c r="E57" s="7">
        <v>182</v>
      </c>
      <c r="F57" s="4" t="s">
        <v>25</v>
      </c>
    </row>
    <row r="58" spans="1:6" ht="15" customHeight="1" x14ac:dyDescent="0.25">
      <c r="A58" s="6" t="s">
        <v>86</v>
      </c>
      <c r="B58" s="6" t="s">
        <v>353</v>
      </c>
      <c r="C58" s="7">
        <v>656.78</v>
      </c>
      <c r="D58" s="7">
        <v>131.36000000000001</v>
      </c>
      <c r="E58" s="7">
        <v>788.14</v>
      </c>
      <c r="F58" s="4" t="s">
        <v>25</v>
      </c>
    </row>
    <row r="59" spans="1:6" ht="15" customHeight="1" x14ac:dyDescent="0.25">
      <c r="A59" s="6" t="s">
        <v>81</v>
      </c>
      <c r="B59" s="6" t="s">
        <v>376</v>
      </c>
      <c r="C59" s="7">
        <v>450</v>
      </c>
      <c r="D59" s="7">
        <v>90</v>
      </c>
      <c r="E59" s="7">
        <v>540</v>
      </c>
      <c r="F59" s="4" t="s">
        <v>22</v>
      </c>
    </row>
    <row r="60" spans="1:6" ht="15" customHeight="1" x14ac:dyDescent="0.25">
      <c r="A60" s="6" t="s">
        <v>377</v>
      </c>
      <c r="B60" s="6" t="s">
        <v>378</v>
      </c>
      <c r="C60" s="7">
        <v>189.4</v>
      </c>
      <c r="D60" s="7">
        <v>37.880000000000003</v>
      </c>
      <c r="E60" s="7">
        <v>227.28</v>
      </c>
      <c r="F60" s="4" t="s">
        <v>22</v>
      </c>
    </row>
    <row r="61" spans="1:6" ht="15" customHeight="1" x14ac:dyDescent="0.25">
      <c r="A61" s="6" t="s">
        <v>379</v>
      </c>
      <c r="B61" s="6" t="s">
        <v>380</v>
      </c>
      <c r="C61" s="7">
        <v>600</v>
      </c>
      <c r="D61" s="7">
        <v>120</v>
      </c>
      <c r="E61" s="7">
        <v>720</v>
      </c>
      <c r="F61" s="4" t="s">
        <v>19</v>
      </c>
    </row>
    <row r="62" spans="1:6" ht="15" customHeight="1" x14ac:dyDescent="0.25">
      <c r="A62" s="6" t="s">
        <v>381</v>
      </c>
      <c r="B62" s="6" t="s">
        <v>382</v>
      </c>
      <c r="C62" s="7">
        <v>680</v>
      </c>
      <c r="D62" s="7">
        <v>136</v>
      </c>
      <c r="E62" s="7">
        <v>816</v>
      </c>
      <c r="F62" s="4" t="s">
        <v>19</v>
      </c>
    </row>
    <row r="63" spans="1:6" ht="15" customHeight="1" x14ac:dyDescent="0.25">
      <c r="A63" s="6" t="s">
        <v>334</v>
      </c>
      <c r="B63" s="6" t="s">
        <v>383</v>
      </c>
      <c r="C63" s="7">
        <v>8.33</v>
      </c>
      <c r="D63" s="7">
        <v>1.67</v>
      </c>
      <c r="E63" s="7">
        <v>10</v>
      </c>
      <c r="F63" s="4" t="s">
        <v>39</v>
      </c>
    </row>
    <row r="64" spans="1:6" ht="15" customHeight="1" x14ac:dyDescent="0.25">
      <c r="A64" s="6" t="s">
        <v>30</v>
      </c>
      <c r="B64" s="6" t="s">
        <v>384</v>
      </c>
      <c r="C64" s="7">
        <v>25.27</v>
      </c>
      <c r="D64" s="7">
        <v>5.05</v>
      </c>
      <c r="E64" s="7">
        <v>30.32</v>
      </c>
      <c r="F64" s="4" t="s">
        <v>25</v>
      </c>
    </row>
    <row r="65" spans="1:6" ht="15" customHeight="1" x14ac:dyDescent="0.25">
      <c r="A65" s="6"/>
      <c r="C65" s="8">
        <f>SUM(C55:C64)</f>
        <v>3103.78</v>
      </c>
      <c r="D65" s="8">
        <f>SUM(D55:D64)</f>
        <v>521.95999999999992</v>
      </c>
      <c r="E65" s="8">
        <f>SUM(E55:E64)</f>
        <v>3625.7400000000002</v>
      </c>
    </row>
    <row r="66" spans="1:6" ht="15" customHeight="1" x14ac:dyDescent="0.25">
      <c r="A66" s="6"/>
      <c r="C66" s="7"/>
      <c r="D66" s="7"/>
      <c r="E66" s="7"/>
    </row>
    <row r="67" spans="1:6" ht="15" customHeight="1" x14ac:dyDescent="0.3">
      <c r="A67" s="12" t="s">
        <v>13</v>
      </c>
      <c r="C67" s="7"/>
      <c r="D67" s="7"/>
      <c r="E67" s="7"/>
    </row>
    <row r="68" spans="1:6" ht="15" customHeight="1" x14ac:dyDescent="0.25">
      <c r="A68" s="6"/>
      <c r="C68" s="7"/>
      <c r="D68" s="7"/>
      <c r="E68" s="7"/>
    </row>
    <row r="69" spans="1:6" ht="15" customHeight="1" x14ac:dyDescent="0.25">
      <c r="A69" s="6"/>
      <c r="C69" s="7"/>
      <c r="D69" s="7"/>
      <c r="E69" s="7"/>
    </row>
    <row r="70" spans="1:6" ht="15" customHeight="1" x14ac:dyDescent="0.25">
      <c r="A70" s="6"/>
      <c r="C70" s="7"/>
      <c r="D70" s="7"/>
      <c r="E70" s="7"/>
    </row>
    <row r="71" spans="1:6" ht="15" customHeight="1" x14ac:dyDescent="0.25">
      <c r="A71" s="6"/>
      <c r="C71" s="8">
        <f>SUM(C68:C70)</f>
        <v>0</v>
      </c>
      <c r="D71" s="8">
        <f>SUM(D68:D70)</f>
        <v>0</v>
      </c>
      <c r="E71" s="8">
        <f>SUM(E68:E70)</f>
        <v>0</v>
      </c>
    </row>
    <row r="72" spans="1:6" ht="15" customHeight="1" x14ac:dyDescent="0.25">
      <c r="A72" s="6"/>
      <c r="C72" s="7"/>
      <c r="D72" s="7"/>
      <c r="E72" s="7"/>
    </row>
    <row r="73" spans="1:6" ht="15" customHeight="1" x14ac:dyDescent="0.35">
      <c r="A73" s="13" t="s">
        <v>14</v>
      </c>
      <c r="B73" s="14"/>
      <c r="C73" s="15"/>
      <c r="D73" s="15"/>
      <c r="E73" s="15"/>
      <c r="F73" s="16"/>
    </row>
    <row r="74" spans="1:6" ht="15" customHeight="1" x14ac:dyDescent="0.25">
      <c r="A74" s="6" t="s">
        <v>385</v>
      </c>
      <c r="B74" s="6" t="s">
        <v>386</v>
      </c>
      <c r="C74" s="7">
        <v>112.5</v>
      </c>
      <c r="D74" s="7">
        <v>22.5</v>
      </c>
      <c r="E74" s="7">
        <v>135</v>
      </c>
      <c r="F74" s="4" t="s">
        <v>22</v>
      </c>
    </row>
    <row r="75" spans="1:6" ht="15" customHeight="1" x14ac:dyDescent="0.25">
      <c r="A75" s="6" t="s">
        <v>306</v>
      </c>
      <c r="B75" s="6" t="s">
        <v>307</v>
      </c>
      <c r="C75" s="7">
        <v>435</v>
      </c>
      <c r="D75" s="7">
        <v>87</v>
      </c>
      <c r="E75" s="7">
        <v>522</v>
      </c>
      <c r="F75" s="4" t="s">
        <v>22</v>
      </c>
    </row>
    <row r="76" spans="1:6" ht="15" customHeight="1" x14ac:dyDescent="0.25">
      <c r="A76" s="1" t="s">
        <v>148</v>
      </c>
      <c r="B76" s="6" t="s">
        <v>387</v>
      </c>
      <c r="C76" s="7">
        <v>19.47</v>
      </c>
      <c r="D76" s="7">
        <v>3.89</v>
      </c>
      <c r="E76" s="7">
        <v>23.36</v>
      </c>
      <c r="F76" s="4" t="s">
        <v>19</v>
      </c>
    </row>
    <row r="77" spans="1:6" ht="15" customHeight="1" x14ac:dyDescent="0.25">
      <c r="A77" s="1" t="s">
        <v>388</v>
      </c>
      <c r="B77" s="6" t="s">
        <v>389</v>
      </c>
      <c r="C77" s="7">
        <v>100</v>
      </c>
      <c r="D77" s="7">
        <v>0</v>
      </c>
      <c r="E77" s="7">
        <v>100</v>
      </c>
      <c r="F77" s="4" t="s">
        <v>19</v>
      </c>
    </row>
    <row r="78" spans="1:6" ht="15" customHeight="1" x14ac:dyDescent="0.25">
      <c r="A78" s="1" t="s">
        <v>390</v>
      </c>
      <c r="B78" s="6" t="s">
        <v>391</v>
      </c>
      <c r="C78" s="7">
        <v>58.35</v>
      </c>
      <c r="D78" s="7">
        <v>0</v>
      </c>
      <c r="E78" s="7">
        <v>58.35</v>
      </c>
      <c r="F78" s="4" t="s">
        <v>19</v>
      </c>
    </row>
    <row r="79" spans="1:6" ht="15" customHeight="1" x14ac:dyDescent="0.25">
      <c r="A79" s="1" t="s">
        <v>392</v>
      </c>
      <c r="B79" s="6" t="s">
        <v>391</v>
      </c>
      <c r="C79" s="7">
        <v>11.7</v>
      </c>
      <c r="D79" s="7">
        <v>0</v>
      </c>
      <c r="E79" s="7">
        <v>11.7</v>
      </c>
      <c r="F79" s="4" t="s">
        <v>19</v>
      </c>
    </row>
    <row r="80" spans="1:6" ht="15" customHeight="1" x14ac:dyDescent="0.25">
      <c r="A80" s="1" t="s">
        <v>393</v>
      </c>
      <c r="B80" s="6" t="s">
        <v>249</v>
      </c>
      <c r="C80" s="7">
        <v>500</v>
      </c>
      <c r="D80" s="7">
        <v>0</v>
      </c>
      <c r="E80" s="7">
        <v>500</v>
      </c>
      <c r="F80" s="4" t="s">
        <v>19</v>
      </c>
    </row>
    <row r="81" spans="1:6" ht="15" customHeight="1" x14ac:dyDescent="0.25">
      <c r="A81" s="1" t="s">
        <v>394</v>
      </c>
      <c r="B81" s="6" t="s">
        <v>395</v>
      </c>
      <c r="C81" s="7">
        <v>500</v>
      </c>
      <c r="D81" s="7">
        <v>0</v>
      </c>
      <c r="E81" s="7">
        <v>500</v>
      </c>
      <c r="F81" s="4" t="s">
        <v>19</v>
      </c>
    </row>
    <row r="82" spans="1:6" ht="15" customHeight="1" x14ac:dyDescent="0.25">
      <c r="A82" s="1" t="s">
        <v>396</v>
      </c>
      <c r="B82" s="6" t="s">
        <v>397</v>
      </c>
      <c r="C82" s="7">
        <v>50</v>
      </c>
      <c r="D82" s="7">
        <v>10</v>
      </c>
      <c r="E82" s="7">
        <v>60</v>
      </c>
      <c r="F82" s="4" t="s">
        <v>19</v>
      </c>
    </row>
    <row r="83" spans="1:6" ht="15" customHeight="1" x14ac:dyDescent="0.35">
      <c r="A83" s="13"/>
      <c r="B83" s="14"/>
      <c r="C83" s="8">
        <f>SUM(C74:C82)</f>
        <v>1787.02</v>
      </c>
      <c r="D83" s="8">
        <f>SUM(D74:D82)</f>
        <v>123.39</v>
      </c>
      <c r="E83" s="8">
        <f>SUM(E74:E82)</f>
        <v>1910.41</v>
      </c>
    </row>
    <row r="84" spans="1:6" ht="15" customHeight="1" x14ac:dyDescent="0.35">
      <c r="A84" s="13"/>
      <c r="B84" s="14"/>
      <c r="C84" s="7"/>
      <c r="D84" s="7"/>
      <c r="E84" s="7"/>
      <c r="F84" s="16"/>
    </row>
    <row r="85" spans="1:6" ht="15" customHeight="1" x14ac:dyDescent="0.35">
      <c r="A85" s="13" t="s">
        <v>15</v>
      </c>
      <c r="B85" s="14"/>
      <c r="C85" s="15"/>
      <c r="D85" s="15"/>
      <c r="E85" s="15"/>
      <c r="F85" s="16"/>
    </row>
    <row r="86" spans="1:6" ht="15" customHeight="1" x14ac:dyDescent="0.35">
      <c r="A86" s="1" t="s">
        <v>398</v>
      </c>
      <c r="B86" s="6" t="s">
        <v>399</v>
      </c>
      <c r="C86" s="7">
        <v>2053</v>
      </c>
      <c r="D86" s="7">
        <v>410.6</v>
      </c>
      <c r="E86" s="7">
        <v>2463.6</v>
      </c>
      <c r="F86" s="16" t="s">
        <v>22</v>
      </c>
    </row>
    <row r="87" spans="1:6" ht="15" customHeight="1" x14ac:dyDescent="0.35">
      <c r="A87" s="13"/>
      <c r="B87" s="14"/>
      <c r="C87" s="8">
        <f>SUM(C86:C86)</f>
        <v>2053</v>
      </c>
      <c r="D87" s="8">
        <f>SUM(D86:D86)</f>
        <v>410.6</v>
      </c>
      <c r="E87" s="8">
        <f>SUM(E86:E86)</f>
        <v>2463.6</v>
      </c>
    </row>
    <row r="88" spans="1:6" ht="15" customHeight="1" x14ac:dyDescent="0.35">
      <c r="A88" s="13"/>
      <c r="B88" s="14"/>
      <c r="C88" s="7"/>
      <c r="D88" s="7"/>
      <c r="E88" s="7"/>
    </row>
    <row r="89" spans="1:6" ht="15" customHeight="1" x14ac:dyDescent="0.25">
      <c r="A89" s="5" t="s">
        <v>16</v>
      </c>
      <c r="C89" s="9"/>
      <c r="D89" s="9"/>
      <c r="E89" s="9"/>
    </row>
    <row r="90" spans="1:6" ht="15" customHeight="1" x14ac:dyDescent="0.25">
      <c r="A90" s="1" t="s">
        <v>34</v>
      </c>
      <c r="B90" s="6" t="s">
        <v>400</v>
      </c>
      <c r="C90" s="7">
        <v>158.97</v>
      </c>
      <c r="D90" s="7">
        <v>31.79</v>
      </c>
      <c r="E90" s="7">
        <v>190.76</v>
      </c>
      <c r="F90" s="4" t="s">
        <v>19</v>
      </c>
    </row>
    <row r="91" spans="1:6" ht="15" customHeight="1" x14ac:dyDescent="0.25">
      <c r="A91" s="6"/>
      <c r="C91" s="8">
        <f>SUM(C90:C90)</f>
        <v>158.97</v>
      </c>
      <c r="D91" s="8">
        <f>SUM(D90:D90)</f>
        <v>31.79</v>
      </c>
      <c r="E91" s="8">
        <f>SUM(E90:E90)</f>
        <v>190.76</v>
      </c>
    </row>
    <row r="92" spans="1:6" ht="15" customHeight="1" x14ac:dyDescent="0.3">
      <c r="A92" s="5"/>
      <c r="B92" s="10"/>
      <c r="C92" s="7"/>
      <c r="D92" s="7"/>
      <c r="E92" s="7"/>
    </row>
    <row r="93" spans="1:6" ht="15" customHeight="1" x14ac:dyDescent="0.25">
      <c r="A93" s="17"/>
      <c r="B93" s="17"/>
      <c r="C93" s="7"/>
      <c r="D93" s="7"/>
      <c r="E93" s="7"/>
    </row>
    <row r="94" spans="1:6" ht="15" customHeight="1" x14ac:dyDescent="0.25">
      <c r="A94" s="18"/>
      <c r="B94" s="18"/>
      <c r="C94" s="7"/>
      <c r="D94" s="7"/>
      <c r="E94" s="7"/>
    </row>
    <row r="95" spans="1:6" ht="15" customHeight="1" x14ac:dyDescent="0.25">
      <c r="C95" s="7"/>
      <c r="D95" s="7"/>
      <c r="E95" s="7"/>
    </row>
    <row r="96" spans="1:6" ht="15" customHeight="1" x14ac:dyDescent="0.25">
      <c r="C96" s="7"/>
      <c r="D96" s="7"/>
      <c r="E96" s="7"/>
    </row>
    <row r="97" spans="1:6" ht="15" customHeight="1" x14ac:dyDescent="0.25">
      <c r="A97" s="5" t="s">
        <v>18</v>
      </c>
      <c r="C97" s="1"/>
      <c r="D97" s="1"/>
      <c r="E97" s="1"/>
      <c r="F97" s="1"/>
    </row>
    <row r="98" spans="1:6" ht="15" customHeight="1" x14ac:dyDescent="0.25">
      <c r="A98" s="1" t="s">
        <v>109</v>
      </c>
      <c r="B98" s="19" t="s">
        <v>401</v>
      </c>
      <c r="C98" s="9">
        <v>15062.76</v>
      </c>
      <c r="D98" s="20"/>
      <c r="E98" s="9">
        <v>15062.76</v>
      </c>
      <c r="F98" s="4" t="s">
        <v>19</v>
      </c>
    </row>
    <row r="99" spans="1:6" ht="15" customHeight="1" x14ac:dyDescent="0.25">
      <c r="A99" s="1" t="s">
        <v>111</v>
      </c>
      <c r="B99" s="19" t="s">
        <v>402</v>
      </c>
      <c r="C99" s="9">
        <v>3686.88</v>
      </c>
      <c r="D99" s="20"/>
      <c r="E99" s="9">
        <v>3686.88</v>
      </c>
      <c r="F99" s="4" t="s">
        <v>19</v>
      </c>
    </row>
    <row r="100" spans="1:6" ht="15" customHeight="1" x14ac:dyDescent="0.25">
      <c r="A100" s="1" t="s">
        <v>113</v>
      </c>
      <c r="B100" s="19" t="s">
        <v>403</v>
      </c>
      <c r="C100" s="9">
        <v>3169.87</v>
      </c>
      <c r="D100" s="20"/>
      <c r="E100" s="9">
        <v>3169.87</v>
      </c>
      <c r="F100" s="4" t="s">
        <v>19</v>
      </c>
    </row>
    <row r="101" spans="1:6" ht="15" customHeight="1" x14ac:dyDescent="0.25">
      <c r="C101" s="8">
        <f>SUM(C98:C100)</f>
        <v>21919.51</v>
      </c>
      <c r="D101" s="8">
        <f>SUM(D98:D100)</f>
        <v>0</v>
      </c>
      <c r="E101" s="8">
        <f>SUM(E98:E100)</f>
        <v>21919.51</v>
      </c>
      <c r="F101" s="1"/>
    </row>
    <row r="102" spans="1:6" ht="15" customHeight="1" x14ac:dyDescent="0.25">
      <c r="C102" s="1"/>
      <c r="D102" s="1"/>
      <c r="E102" s="1"/>
      <c r="F102" s="1"/>
    </row>
    <row r="103" spans="1:6" ht="15" customHeight="1" x14ac:dyDescent="0.25">
      <c r="B103" s="21" t="s">
        <v>20</v>
      </c>
      <c r="C103" s="8">
        <f>SUM(+C95+C14+C52+C29+C25+C38+C65+C45+C71+C83+C87+C91+C101)</f>
        <v>36429.040000000001</v>
      </c>
      <c r="D103" s="8">
        <f>SUM(+D95+D14+D52+D29+D25+D38+D65+D45+D71+D83+D87+D91+D101)</f>
        <v>1743.8400000000001</v>
      </c>
      <c r="E103" s="8">
        <f>SUM(+E95+E14+E52+E29+E25+E38+E65+E45+E71+E83+E87+E91+E101)</f>
        <v>38172.879999999997</v>
      </c>
    </row>
    <row r="104" spans="1:6" ht="15" customHeight="1" x14ac:dyDescent="0.25">
      <c r="C104" s="7"/>
      <c r="D104" s="7"/>
      <c r="E104" s="7"/>
    </row>
    <row r="105" spans="1:6" ht="15" customHeight="1" x14ac:dyDescent="0.25">
      <c r="A105" s="31"/>
      <c r="B105" s="31"/>
      <c r="C105" s="32"/>
      <c r="D105" s="7"/>
      <c r="E105" s="7"/>
    </row>
    <row r="106" spans="1:6" ht="15" customHeight="1" x14ac:dyDescent="0.25">
      <c r="C106" s="7"/>
      <c r="D106" s="7"/>
      <c r="E106" s="7"/>
    </row>
    <row r="107" spans="1:6" ht="15" customHeight="1" x14ac:dyDescent="0.25">
      <c r="B107" s="22"/>
      <c r="C107" s="7"/>
      <c r="D107" s="7"/>
      <c r="E107" s="7"/>
    </row>
    <row r="108" spans="1:6" ht="15" customHeight="1" x14ac:dyDescent="0.25">
      <c r="B108" s="22"/>
      <c r="C108" s="7"/>
      <c r="D108" s="7"/>
      <c r="E108" s="7"/>
    </row>
    <row r="109" spans="1:6" ht="15" customHeight="1" x14ac:dyDescent="0.25">
      <c r="A109" s="23"/>
      <c r="B109" s="18"/>
      <c r="C109" s="22"/>
      <c r="D109" s="28"/>
      <c r="E109" s="24"/>
    </row>
    <row r="110" spans="1:6" ht="15" customHeight="1" x14ac:dyDescent="0.25">
      <c r="B110" s="22"/>
      <c r="C110" s="28"/>
    </row>
    <row r="111" spans="1:6" ht="15" customHeight="1" x14ac:dyDescent="0.25">
      <c r="B111" s="25"/>
      <c r="C111" s="22"/>
      <c r="D111" s="28"/>
    </row>
    <row r="112" spans="1:6" ht="15" customHeight="1" x14ac:dyDescent="0.25">
      <c r="A112" s="23"/>
      <c r="B112" s="18"/>
      <c r="C112" s="22"/>
      <c r="D112" s="28"/>
    </row>
    <row r="113" ht="15" customHeight="1" x14ac:dyDescent="0.25"/>
    <row r="114" ht="15" customHeight="1" x14ac:dyDescent="0.25"/>
    <row r="115" ht="15" customHeight="1" x14ac:dyDescent="0.25"/>
    <row r="116" ht="15" customHeight="1" x14ac:dyDescent="0.25"/>
    <row r="117" ht="15" customHeight="1" x14ac:dyDescent="0.25"/>
    <row r="118" ht="15" customHeight="1" x14ac:dyDescent="0.25"/>
    <row r="119" ht="15" customHeight="1" x14ac:dyDescent="0.25"/>
    <row r="120" ht="15" customHeight="1" x14ac:dyDescent="0.25"/>
    <row r="121" ht="15" customHeight="1" x14ac:dyDescent="0.25"/>
    <row r="122" ht="15" customHeight="1" x14ac:dyDescent="0.25"/>
    <row r="123" ht="15" customHeight="1" x14ac:dyDescent="0.25"/>
    <row r="124" ht="15" customHeight="1" x14ac:dyDescent="0.25"/>
  </sheetData>
  <mergeCells count="1">
    <mergeCell ref="A1:F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April 24</vt:lpstr>
      <vt:lpstr>May 24</vt:lpstr>
      <vt:lpstr>July 24</vt:lpstr>
      <vt:lpstr>August 24</vt:lpstr>
      <vt:lpstr>September 24</vt:lpstr>
      <vt:lpstr>October 2024</vt:lpstr>
      <vt:lpstr>'May 24'!Print_Area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 1</dc:creator>
  <cp:lastModifiedBy>Town Clerk</cp:lastModifiedBy>
  <cp:lastPrinted>2024-09-17T14:28:07Z</cp:lastPrinted>
  <dcterms:created xsi:type="dcterms:W3CDTF">2022-07-26T13:13:12Z</dcterms:created>
  <dcterms:modified xsi:type="dcterms:W3CDTF">2024-10-29T14:20:29Z</dcterms:modified>
</cp:coreProperties>
</file>