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Town Clerk\AA Documents\Web site\"/>
    </mc:Choice>
  </mc:AlternateContent>
  <xr:revisionPtr revIDLastSave="0" documentId="13_ncr:1_{3CDF4DFD-E0E1-40A7-A472-45EC1E4DBA60}" xr6:coauthVersionLast="47" xr6:coauthVersionMax="47" xr10:uidLastSave="{00000000-0000-0000-0000-000000000000}"/>
  <bookViews>
    <workbookView xWindow="-104" yWindow="-104" windowWidth="22326" windowHeight="12050" firstSheet="5" activeTab="11" xr2:uid="{00000000-000D-0000-FFFF-FFFF00000000}"/>
  </bookViews>
  <sheets>
    <sheet name="April 23" sheetId="1" r:id="rId1"/>
    <sheet name="May 23" sheetId="2" r:id="rId2"/>
    <sheet name="June 23" sheetId="3" r:id="rId3"/>
    <sheet name="July 23" sheetId="4" r:id="rId4"/>
    <sheet name="August 23" sheetId="5" r:id="rId5"/>
    <sheet name="September 23" sheetId="6" r:id="rId6"/>
    <sheet name="October 23" sheetId="7" r:id="rId7"/>
    <sheet name="November 23" sheetId="8" r:id="rId8"/>
    <sheet name="December 23" sheetId="9" r:id="rId9"/>
    <sheet name="January 2024" sheetId="10" r:id="rId10"/>
    <sheet name="February 2024" sheetId="11" r:id="rId11"/>
    <sheet name="March 2024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12" l="1"/>
  <c r="D98" i="12"/>
  <c r="C98" i="12"/>
  <c r="E92" i="12"/>
  <c r="D92" i="12"/>
  <c r="C92" i="12"/>
  <c r="E88" i="12"/>
  <c r="D88" i="12"/>
  <c r="C88" i="12"/>
  <c r="E83" i="12"/>
  <c r="D83" i="12"/>
  <c r="C83" i="12"/>
  <c r="E79" i="12"/>
  <c r="D79" i="12"/>
  <c r="C79" i="12"/>
  <c r="E69" i="12"/>
  <c r="D69" i="12"/>
  <c r="C69" i="12"/>
  <c r="E65" i="12"/>
  <c r="D65" i="12"/>
  <c r="C65" i="12"/>
  <c r="E55" i="12"/>
  <c r="D55" i="12"/>
  <c r="C55" i="12"/>
  <c r="E44" i="12"/>
  <c r="D44" i="12"/>
  <c r="C44" i="12"/>
  <c r="E37" i="12"/>
  <c r="D37" i="12"/>
  <c r="C37" i="12"/>
  <c r="E26" i="12"/>
  <c r="D26" i="12"/>
  <c r="C26" i="12"/>
  <c r="E22" i="12"/>
  <c r="D22" i="12"/>
  <c r="C22" i="12"/>
  <c r="E10" i="12"/>
  <c r="D10" i="12"/>
  <c r="C10" i="12"/>
  <c r="E89" i="11"/>
  <c r="D89" i="11"/>
  <c r="C89" i="11"/>
  <c r="E83" i="11"/>
  <c r="D83" i="11"/>
  <c r="D91" i="11" s="1"/>
  <c r="C83" i="11"/>
  <c r="E79" i="11"/>
  <c r="D79" i="11"/>
  <c r="C79" i="11"/>
  <c r="E74" i="11"/>
  <c r="D74" i="11"/>
  <c r="C74" i="11"/>
  <c r="E70" i="11"/>
  <c r="D70" i="11"/>
  <c r="C70" i="11"/>
  <c r="E65" i="11"/>
  <c r="D65" i="11"/>
  <c r="C65" i="11"/>
  <c r="E60" i="11"/>
  <c r="D60" i="11"/>
  <c r="C60" i="11"/>
  <c r="E51" i="11"/>
  <c r="D51" i="11"/>
  <c r="C51" i="11"/>
  <c r="E46" i="11"/>
  <c r="D46" i="11"/>
  <c r="C46" i="11"/>
  <c r="E37" i="11"/>
  <c r="D37" i="11"/>
  <c r="C37" i="11"/>
  <c r="E31" i="11"/>
  <c r="D31" i="11"/>
  <c r="C31" i="11"/>
  <c r="E27" i="11"/>
  <c r="D27" i="11"/>
  <c r="C27" i="11"/>
  <c r="E11" i="11"/>
  <c r="D11" i="11"/>
  <c r="C11" i="11"/>
  <c r="E130" i="10"/>
  <c r="D130" i="10"/>
  <c r="C130" i="10"/>
  <c r="E121" i="10"/>
  <c r="D121" i="10"/>
  <c r="C121" i="10"/>
  <c r="E117" i="10"/>
  <c r="D117" i="10"/>
  <c r="C117" i="10"/>
  <c r="E111" i="10"/>
  <c r="D111" i="10"/>
  <c r="C111" i="10"/>
  <c r="E107" i="10"/>
  <c r="D107" i="10"/>
  <c r="C107" i="10"/>
  <c r="E97" i="10"/>
  <c r="D97" i="10"/>
  <c r="C97" i="10"/>
  <c r="E92" i="10"/>
  <c r="D92" i="10"/>
  <c r="C92" i="10"/>
  <c r="E76" i="10"/>
  <c r="D76" i="10"/>
  <c r="C76" i="10"/>
  <c r="E65" i="10"/>
  <c r="D65" i="10"/>
  <c r="C65" i="10"/>
  <c r="E48" i="10"/>
  <c r="D48" i="10"/>
  <c r="C48" i="10"/>
  <c r="E38" i="10"/>
  <c r="D38" i="10"/>
  <c r="C38" i="10"/>
  <c r="E34" i="10"/>
  <c r="D34" i="10"/>
  <c r="C34" i="10"/>
  <c r="E18" i="10"/>
  <c r="D18" i="10"/>
  <c r="C18" i="10"/>
  <c r="E100" i="12" l="1"/>
  <c r="D100" i="12"/>
  <c r="C100" i="12"/>
  <c r="E91" i="11"/>
  <c r="C91" i="11"/>
  <c r="D132" i="10"/>
  <c r="C132" i="10"/>
  <c r="E132" i="10"/>
  <c r="E88" i="9"/>
  <c r="D88" i="9"/>
  <c r="C88" i="9"/>
  <c r="E82" i="9"/>
  <c r="D82" i="9"/>
  <c r="C82" i="9"/>
  <c r="E78" i="9"/>
  <c r="D78" i="9"/>
  <c r="C78" i="9"/>
  <c r="E73" i="9"/>
  <c r="D73" i="9"/>
  <c r="C73" i="9"/>
  <c r="E69" i="9"/>
  <c r="D69" i="9"/>
  <c r="C69" i="9"/>
  <c r="E62" i="9"/>
  <c r="D62" i="9"/>
  <c r="C62" i="9"/>
  <c r="E57" i="9"/>
  <c r="D57" i="9"/>
  <c r="C57" i="9"/>
  <c r="E49" i="9"/>
  <c r="D49" i="9"/>
  <c r="C49" i="9"/>
  <c r="E41" i="9"/>
  <c r="D41" i="9"/>
  <c r="C41" i="9"/>
  <c r="E32" i="9"/>
  <c r="D32" i="9"/>
  <c r="C32" i="9"/>
  <c r="E24" i="9"/>
  <c r="D24" i="9"/>
  <c r="C24" i="9"/>
  <c r="E20" i="9"/>
  <c r="D20" i="9"/>
  <c r="C20" i="9"/>
  <c r="E10" i="9"/>
  <c r="D10" i="9"/>
  <c r="C10" i="9"/>
  <c r="E112" i="8"/>
  <c r="D112" i="8"/>
  <c r="C112" i="8"/>
  <c r="E106" i="8"/>
  <c r="D106" i="8"/>
  <c r="C106" i="8"/>
  <c r="E102" i="8"/>
  <c r="D102" i="8"/>
  <c r="C102" i="8"/>
  <c r="E97" i="8"/>
  <c r="D97" i="8"/>
  <c r="C97" i="8"/>
  <c r="E93" i="8"/>
  <c r="D93" i="8"/>
  <c r="C93" i="8"/>
  <c r="E83" i="8"/>
  <c r="D83" i="8"/>
  <c r="C83" i="8"/>
  <c r="E78" i="8"/>
  <c r="D78" i="8"/>
  <c r="C78" i="8"/>
  <c r="E65" i="8"/>
  <c r="D65" i="8"/>
  <c r="C65" i="8"/>
  <c r="E56" i="8"/>
  <c r="D56" i="8"/>
  <c r="C56" i="8"/>
  <c r="E48" i="8"/>
  <c r="D48" i="8"/>
  <c r="C48" i="8"/>
  <c r="E38" i="8"/>
  <c r="D38" i="8"/>
  <c r="C38" i="8"/>
  <c r="E34" i="8"/>
  <c r="D34" i="8"/>
  <c r="C34" i="8"/>
  <c r="E12" i="8"/>
  <c r="D12" i="8"/>
  <c r="C12" i="8"/>
  <c r="C90" i="9" l="1"/>
  <c r="E90" i="9"/>
  <c r="D90" i="9"/>
  <c r="E114" i="8"/>
  <c r="D114" i="8"/>
  <c r="C114" i="8"/>
  <c r="E41" i="7"/>
  <c r="E96" i="7"/>
  <c r="D96" i="7"/>
  <c r="C96" i="7"/>
  <c r="E106" i="7"/>
  <c r="D106" i="7"/>
  <c r="C106" i="7"/>
  <c r="E100" i="7"/>
  <c r="D100" i="7"/>
  <c r="C100" i="7"/>
  <c r="E89" i="7"/>
  <c r="D89" i="7"/>
  <c r="C89" i="7"/>
  <c r="E85" i="7"/>
  <c r="D85" i="7"/>
  <c r="C85" i="7"/>
  <c r="E77" i="7"/>
  <c r="D77" i="7"/>
  <c r="C77" i="7"/>
  <c r="E72" i="7"/>
  <c r="D72" i="7"/>
  <c r="C72" i="7"/>
  <c r="E58" i="7"/>
  <c r="D58" i="7"/>
  <c r="C58" i="7"/>
  <c r="E50" i="7"/>
  <c r="D50" i="7"/>
  <c r="C50" i="7"/>
  <c r="D41" i="7"/>
  <c r="C41" i="7"/>
  <c r="E31" i="7"/>
  <c r="D31" i="7"/>
  <c r="C31" i="7"/>
  <c r="E27" i="7"/>
  <c r="D27" i="7"/>
  <c r="C27" i="7"/>
  <c r="E13" i="7"/>
  <c r="D13" i="7"/>
  <c r="C13" i="7"/>
  <c r="C108" i="7" l="1"/>
  <c r="E108" i="7"/>
  <c r="D108" i="7"/>
  <c r="E97" i="6"/>
  <c r="D97" i="6"/>
  <c r="C97" i="6"/>
  <c r="E91" i="6"/>
  <c r="D91" i="6"/>
  <c r="C91" i="6"/>
  <c r="E87" i="6"/>
  <c r="D87" i="6"/>
  <c r="C87" i="6"/>
  <c r="E83" i="6"/>
  <c r="D83" i="6"/>
  <c r="C83" i="6"/>
  <c r="E79" i="6"/>
  <c r="D79" i="6"/>
  <c r="C79" i="6"/>
  <c r="E72" i="6"/>
  <c r="D72" i="6"/>
  <c r="C72" i="6"/>
  <c r="E67" i="6"/>
  <c r="D67" i="6"/>
  <c r="C67" i="6"/>
  <c r="E57" i="6"/>
  <c r="D57" i="6"/>
  <c r="C57" i="6"/>
  <c r="E49" i="6"/>
  <c r="D49" i="6"/>
  <c r="C49" i="6"/>
  <c r="E40" i="6"/>
  <c r="D40" i="6"/>
  <c r="C40" i="6"/>
  <c r="E28" i="6"/>
  <c r="D28" i="6"/>
  <c r="C28" i="6"/>
  <c r="E24" i="6"/>
  <c r="D24" i="6"/>
  <c r="C24" i="6"/>
  <c r="E10" i="6"/>
  <c r="D10" i="6"/>
  <c r="C10" i="6"/>
  <c r="E95" i="5"/>
  <c r="D95" i="5"/>
  <c r="C95" i="5"/>
  <c r="E89" i="5"/>
  <c r="D89" i="5"/>
  <c r="C89" i="5"/>
  <c r="E85" i="5"/>
  <c r="D85" i="5"/>
  <c r="C85" i="5"/>
  <c r="E80" i="5"/>
  <c r="D80" i="5"/>
  <c r="C80" i="5"/>
  <c r="E76" i="5"/>
  <c r="D76" i="5"/>
  <c r="C76" i="5"/>
  <c r="E71" i="5"/>
  <c r="D71" i="5"/>
  <c r="C71" i="5"/>
  <c r="E66" i="5"/>
  <c r="D66" i="5"/>
  <c r="C66" i="5"/>
  <c r="E55" i="5"/>
  <c r="D55" i="5"/>
  <c r="C55" i="5"/>
  <c r="E47" i="5"/>
  <c r="D47" i="5"/>
  <c r="C47" i="5"/>
  <c r="E39" i="5"/>
  <c r="D39" i="5"/>
  <c r="C39" i="5"/>
  <c r="E29" i="5"/>
  <c r="D29" i="5"/>
  <c r="C29" i="5"/>
  <c r="E25" i="5"/>
  <c r="D25" i="5"/>
  <c r="C25" i="5"/>
  <c r="E11" i="5"/>
  <c r="D11" i="5"/>
  <c r="C11" i="5"/>
  <c r="E99" i="6" l="1"/>
  <c r="C99" i="6"/>
  <c r="D99" i="6"/>
  <c r="D97" i="5"/>
  <c r="E97" i="5"/>
  <c r="C97" i="5"/>
  <c r="E115" i="4"/>
  <c r="D115" i="4"/>
  <c r="C115" i="4"/>
  <c r="E109" i="4"/>
  <c r="D109" i="4"/>
  <c r="C109" i="4"/>
  <c r="E105" i="4"/>
  <c r="D105" i="4"/>
  <c r="C105" i="4"/>
  <c r="E100" i="4"/>
  <c r="D100" i="4"/>
  <c r="C100" i="4"/>
  <c r="E96" i="4"/>
  <c r="D96" i="4"/>
  <c r="C96" i="4"/>
  <c r="E85" i="4"/>
  <c r="D85" i="4"/>
  <c r="C85" i="4"/>
  <c r="E80" i="4"/>
  <c r="D80" i="4"/>
  <c r="C80" i="4"/>
  <c r="E65" i="4"/>
  <c r="D65" i="4"/>
  <c r="C65" i="4"/>
  <c r="E57" i="4"/>
  <c r="D57" i="4"/>
  <c r="C57" i="4"/>
  <c r="E46" i="4"/>
  <c r="D46" i="4"/>
  <c r="C46" i="4"/>
  <c r="E33" i="4"/>
  <c r="D33" i="4"/>
  <c r="C33" i="4"/>
  <c r="E29" i="4"/>
  <c r="D29" i="4"/>
  <c r="C29" i="4"/>
  <c r="E13" i="4"/>
  <c r="D13" i="4"/>
  <c r="C13" i="4"/>
  <c r="D117" i="4" l="1"/>
  <c r="E117" i="4"/>
  <c r="C117" i="4"/>
  <c r="E102" i="3"/>
  <c r="D102" i="3"/>
  <c r="C102" i="3"/>
  <c r="E96" i="3"/>
  <c r="D96" i="3"/>
  <c r="C96" i="3"/>
  <c r="E92" i="3"/>
  <c r="D92" i="3"/>
  <c r="C92" i="3"/>
  <c r="E88" i="3"/>
  <c r="D88" i="3"/>
  <c r="C88" i="3"/>
  <c r="E84" i="3"/>
  <c r="D84" i="3"/>
  <c r="C84" i="3"/>
  <c r="E73" i="3"/>
  <c r="D73" i="3"/>
  <c r="C73" i="3"/>
  <c r="E68" i="3"/>
  <c r="D68" i="3"/>
  <c r="C68" i="3"/>
  <c r="E57" i="3"/>
  <c r="D57" i="3"/>
  <c r="C57" i="3"/>
  <c r="E49" i="3"/>
  <c r="D49" i="3"/>
  <c r="C49" i="3"/>
  <c r="E40" i="3"/>
  <c r="D40" i="3"/>
  <c r="C40" i="3"/>
  <c r="E31" i="3"/>
  <c r="D31" i="3"/>
  <c r="C31" i="3"/>
  <c r="E27" i="3"/>
  <c r="D27" i="3"/>
  <c r="C27" i="3"/>
  <c r="E11" i="3"/>
  <c r="D11" i="3"/>
  <c r="C11" i="3"/>
  <c r="E118" i="2"/>
  <c r="D118" i="2"/>
  <c r="C118" i="2"/>
  <c r="E112" i="2"/>
  <c r="D112" i="2"/>
  <c r="C112" i="2"/>
  <c r="E108" i="2"/>
  <c r="D108" i="2"/>
  <c r="C108" i="2"/>
  <c r="E104" i="2"/>
  <c r="D104" i="2"/>
  <c r="C104" i="2"/>
  <c r="E100" i="2"/>
  <c r="D100" i="2"/>
  <c r="C100" i="2"/>
  <c r="E89" i="2"/>
  <c r="D89" i="2"/>
  <c r="C89" i="2"/>
  <c r="E84" i="2"/>
  <c r="D84" i="2"/>
  <c r="C84" i="2"/>
  <c r="E74" i="2"/>
  <c r="D74" i="2"/>
  <c r="C74" i="2"/>
  <c r="E65" i="2"/>
  <c r="D65" i="2"/>
  <c r="C65" i="2"/>
  <c r="E56" i="2"/>
  <c r="D56" i="2"/>
  <c r="C56" i="2"/>
  <c r="E38" i="2"/>
  <c r="D38" i="2"/>
  <c r="C38" i="2"/>
  <c r="E34" i="2"/>
  <c r="D34" i="2"/>
  <c r="C34" i="2"/>
  <c r="E16" i="2"/>
  <c r="D16" i="2"/>
  <c r="C16" i="2"/>
  <c r="E104" i="3" l="1"/>
  <c r="C104" i="3"/>
  <c r="D104" i="3"/>
  <c r="E120" i="2"/>
  <c r="C120" i="2"/>
  <c r="D120" i="2"/>
  <c r="E94" i="1"/>
  <c r="D94" i="1"/>
  <c r="C94" i="1"/>
  <c r="E88" i="1"/>
  <c r="D88" i="1"/>
  <c r="C88" i="1"/>
  <c r="E84" i="1"/>
  <c r="D84" i="1"/>
  <c r="C84" i="1"/>
  <c r="E80" i="1"/>
  <c r="D80" i="1"/>
  <c r="C80" i="1"/>
  <c r="E76" i="1"/>
  <c r="D76" i="1"/>
  <c r="C76" i="1"/>
  <c r="E70" i="1"/>
  <c r="D70" i="1"/>
  <c r="C70" i="1"/>
  <c r="E65" i="1"/>
  <c r="D65" i="1"/>
  <c r="C65" i="1"/>
  <c r="E55" i="1"/>
  <c r="D55" i="1"/>
  <c r="C55" i="1"/>
  <c r="E47" i="1"/>
  <c r="D47" i="1"/>
  <c r="C47" i="1"/>
  <c r="E38" i="1"/>
  <c r="D38" i="1"/>
  <c r="C38" i="1"/>
  <c r="E32" i="1"/>
  <c r="D32" i="1"/>
  <c r="C32" i="1"/>
  <c r="E28" i="1"/>
  <c r="D28" i="1"/>
  <c r="C28" i="1"/>
  <c r="E13" i="1"/>
  <c r="D13" i="1"/>
  <c r="C13" i="1"/>
  <c r="E96" i="1" l="1"/>
  <c r="C96" i="1"/>
  <c r="D96" i="1"/>
</calcChain>
</file>

<file path=xl/sharedStrings.xml><?xml version="1.0" encoding="utf-8"?>
<sst xmlns="http://schemas.openxmlformats.org/spreadsheetml/2006/main" count="2349" uniqueCount="652">
  <si>
    <t>Royston Town Council  - Accounts for Payment</t>
  </si>
  <si>
    <r>
      <t>Town Hall</t>
    </r>
    <r>
      <rPr>
        <sz val="11"/>
        <rFont val="Arial"/>
        <family val="2"/>
      </rPr>
      <t xml:space="preserve"> </t>
    </r>
  </si>
  <si>
    <t>NET</t>
  </si>
  <si>
    <t>VAT</t>
  </si>
  <si>
    <t>GROSS</t>
  </si>
  <si>
    <t>CQ NO</t>
  </si>
  <si>
    <t>NHDC</t>
  </si>
  <si>
    <t>d/d</t>
  </si>
  <si>
    <t>Veolia Environmental</t>
  </si>
  <si>
    <t>Vision ICT</t>
  </si>
  <si>
    <t>Herts Fullstop</t>
  </si>
  <si>
    <t>Cleaning supplies</t>
  </si>
  <si>
    <t xml:space="preserve"> </t>
  </si>
  <si>
    <t xml:space="preserve">Admin </t>
  </si>
  <si>
    <t>Barclays Bank</t>
  </si>
  <si>
    <t>Sage UK</t>
  </si>
  <si>
    <t>Stationery</t>
  </si>
  <si>
    <t>HAPTC</t>
  </si>
  <si>
    <t>*d/c</t>
  </si>
  <si>
    <t>Microsoft</t>
  </si>
  <si>
    <t xml:space="preserve">Museum </t>
  </si>
  <si>
    <t xml:space="preserve">Market Hill Rooms </t>
  </si>
  <si>
    <t xml:space="preserve">Cave </t>
  </si>
  <si>
    <t>Museum Trust</t>
  </si>
  <si>
    <t>s/o</t>
  </si>
  <si>
    <t>Wix</t>
  </si>
  <si>
    <r>
      <t>Complex</t>
    </r>
    <r>
      <rPr>
        <sz val="11"/>
        <rFont val="Arial"/>
        <family val="2"/>
      </rPr>
      <t xml:space="preserve"> </t>
    </r>
  </si>
  <si>
    <r>
      <t>Market Place</t>
    </r>
    <r>
      <rPr>
        <sz val="11"/>
        <rFont val="Arial"/>
        <family val="2"/>
      </rPr>
      <t xml:space="preserve"> </t>
    </r>
  </si>
  <si>
    <t>Cawleys</t>
  </si>
  <si>
    <t>NABMA</t>
  </si>
  <si>
    <r>
      <rPr>
        <b/>
        <u/>
        <sz val="11"/>
        <rFont val="Arial"/>
        <family val="2"/>
      </rPr>
      <t>Plantations</t>
    </r>
    <r>
      <rPr>
        <i/>
        <sz val="11"/>
        <rFont val="Arial"/>
        <family val="2"/>
      </rPr>
      <t xml:space="preserve"> </t>
    </r>
  </si>
  <si>
    <t>Other Expenses</t>
  </si>
  <si>
    <t>War Memorial</t>
  </si>
  <si>
    <r>
      <t>Allotments</t>
    </r>
    <r>
      <rPr>
        <sz val="11"/>
        <rFont val="Arial"/>
        <family val="2"/>
      </rPr>
      <t xml:space="preserve"> </t>
    </r>
  </si>
  <si>
    <r>
      <t>Royston First</t>
    </r>
    <r>
      <rPr>
        <sz val="11"/>
        <rFont val="Arial"/>
        <family val="2"/>
      </rPr>
      <t xml:space="preserve"> </t>
    </r>
  </si>
  <si>
    <t>Salaries</t>
  </si>
  <si>
    <t>Staff</t>
  </si>
  <si>
    <t>April - Salaries</t>
  </si>
  <si>
    <t>BACS</t>
  </si>
  <si>
    <t>Inland Revenue - HMRC</t>
  </si>
  <si>
    <t>April - PAYE/NI</t>
  </si>
  <si>
    <t>HCC</t>
  </si>
  <si>
    <t>April - Pension</t>
  </si>
  <si>
    <t>Total</t>
  </si>
  <si>
    <t>* cheques/payments paid already since last accounts list</t>
  </si>
  <si>
    <t>PPL PRS Ltd</t>
  </si>
  <si>
    <t>Town Hall Music Licence</t>
  </si>
  <si>
    <t>Hello Telecom (UK) Ltd</t>
  </si>
  <si>
    <t>Lift line</t>
  </si>
  <si>
    <t>CoolerAid Ltd</t>
  </si>
  <si>
    <t>Water</t>
  </si>
  <si>
    <t>Annual subscription</t>
  </si>
  <si>
    <t>Onebill Telecom</t>
  </si>
  <si>
    <t>Monthly phone line</t>
  </si>
  <si>
    <t>Shire Trees Limited</t>
  </si>
  <si>
    <t xml:space="preserve">Hello Telecom (UK) Ltd </t>
  </si>
  <si>
    <t>Admin line and fax line</t>
  </si>
  <si>
    <t>Market line</t>
  </si>
  <si>
    <t>Anglian Water/Wave</t>
  </si>
  <si>
    <t>Amazon</t>
  </si>
  <si>
    <t>Plantation maintenance</t>
  </si>
  <si>
    <t>*BACS</t>
  </si>
  <si>
    <t>Format Computer Services Ltd</t>
  </si>
  <si>
    <t>Microsoft 365 Apps for Business</t>
  </si>
  <si>
    <t>Workwear Express Ltd</t>
  </si>
  <si>
    <t>Clean Slate (UK) Ltd</t>
  </si>
  <si>
    <t>Website hosting - Mar</t>
  </si>
  <si>
    <t>Rates - April 23</t>
  </si>
  <si>
    <t>Waste collection - March 23</t>
  </si>
  <si>
    <t>Waste collection - additonal charge (weight)</t>
  </si>
  <si>
    <t>Waste collection (recycle) - March 23</t>
  </si>
  <si>
    <t>Water/sewerage - 28/12 to 27/03</t>
  </si>
  <si>
    <t>Payflow monthly chgs - April 23</t>
  </si>
  <si>
    <t>Payroll and accounts monthly charge - April 23</t>
  </si>
  <si>
    <t>Hosted email accounts - May 2023 to April 2024</t>
  </si>
  <si>
    <t>Video conferencing system</t>
  </si>
  <si>
    <t>Bungee cords</t>
  </si>
  <si>
    <t>Annual Subscription - April 23 to Mar 24</t>
  </si>
  <si>
    <t xml:space="preserve">Microsoft 365 </t>
  </si>
  <si>
    <t>Cleaning - March 2023</t>
  </si>
  <si>
    <t>Monthly cave management fee - Apr 23</t>
  </si>
  <si>
    <t>Embroidered fleece</t>
  </si>
  <si>
    <t>Embroidered fleeces</t>
  </si>
  <si>
    <t>Hello Print</t>
  </si>
  <si>
    <t>Cave brochures</t>
  </si>
  <si>
    <t>Herts Full Stop</t>
  </si>
  <si>
    <t>PPE</t>
  </si>
  <si>
    <t>Branded Cups Limited</t>
  </si>
  <si>
    <t>Reuseable cups (May Fayre)</t>
  </si>
  <si>
    <t>Land licence for May Fayre 2023</t>
  </si>
  <si>
    <t>Daubney Variety and Gala</t>
  </si>
  <si>
    <t>May Fayre entertainment</t>
  </si>
  <si>
    <t>Water charges 28/12 to 27/03</t>
  </si>
  <si>
    <t>Rates -  May 23</t>
  </si>
  <si>
    <t>*d/d</t>
  </si>
  <si>
    <t>Waste collection -April 23</t>
  </si>
  <si>
    <t>Excess weight surcharge</t>
  </si>
  <si>
    <t>Waste collection (recycle) - April 23</t>
  </si>
  <si>
    <t>M Willoughby</t>
  </si>
  <si>
    <t>Window cleaning</t>
  </si>
  <si>
    <t>Carter Jonas</t>
  </si>
  <si>
    <t>Professional services</t>
  </si>
  <si>
    <t>Gear4music</t>
  </si>
  <si>
    <t>PA system (s106 funded)</t>
  </si>
  <si>
    <t>Oaktree Ltd</t>
  </si>
  <si>
    <t>Painting TH windows</t>
  </si>
  <si>
    <t>Contacta Systmes Limited</t>
  </si>
  <si>
    <t>Hearing loop - TH (s106 funded)</t>
  </si>
  <si>
    <t>Payflow monthly chgs - May 23</t>
  </si>
  <si>
    <t>Payroll and accounts monthly charge - May 23</t>
  </si>
  <si>
    <t>PEAC (UK) Limited</t>
  </si>
  <si>
    <t>Quarterly photocopier lease</t>
  </si>
  <si>
    <t>ICO</t>
  </si>
  <si>
    <t>Annual data protection fee</t>
  </si>
  <si>
    <t>Legal &amp; General</t>
  </si>
  <si>
    <t>Ill Health Liability Insurance</t>
  </si>
  <si>
    <t>Altodigital Networks Limited</t>
  </si>
  <si>
    <t>Quarterly photocopying charges</t>
  </si>
  <si>
    <t>Agency 2022-2023</t>
  </si>
  <si>
    <t>USB Extension cable/Consultancy</t>
  </si>
  <si>
    <t>Viking Office UK Limited</t>
  </si>
  <si>
    <t>Stamps</t>
  </si>
  <si>
    <t>Stationery/first aid supplies</t>
  </si>
  <si>
    <t>Training course - Cllr Freeman</t>
  </si>
  <si>
    <t>Vision ICT Ltd</t>
  </si>
  <si>
    <t>Annual SSL certificate and cloud backup</t>
  </si>
  <si>
    <t>Annual Funding - first payment</t>
  </si>
  <si>
    <t>Rates - May 23</t>
  </si>
  <si>
    <t>Waste collection - April 23</t>
  </si>
  <si>
    <t>Npower</t>
  </si>
  <si>
    <t>Electricity - 01/03 to 31/03</t>
  </si>
  <si>
    <t>TotalEnergies Gas &amp; Power Ltd</t>
  </si>
  <si>
    <t>Gas - 30/09 to 31/10</t>
  </si>
  <si>
    <t>Gas - 31/10 to 30/11</t>
  </si>
  <si>
    <t>Gas - 30/11 to 31/12</t>
  </si>
  <si>
    <t>Gas - 31/12 to 31/01</t>
  </si>
  <si>
    <t>Gas - 31/01 to 28/02</t>
  </si>
  <si>
    <t>Gas - 28/02 to 31/03</t>
  </si>
  <si>
    <t>Cleaning - April 2023</t>
  </si>
  <si>
    <t>Caught on Camera</t>
  </si>
  <si>
    <t>CCTV charge - April 2023</t>
  </si>
  <si>
    <t>CCTV charge - May 2023</t>
  </si>
  <si>
    <t>Gas - 31/03 to 30/04</t>
  </si>
  <si>
    <t>Ashton Renovations</t>
  </si>
  <si>
    <t>Boiler replacement and gas supply work</t>
  </si>
  <si>
    <t>Monthly cave management fee - May 23</t>
  </si>
  <si>
    <t>*s/o</t>
  </si>
  <si>
    <t xml:space="preserve">Website hosting </t>
  </si>
  <si>
    <t>nPower</t>
  </si>
  <si>
    <t>First aid supplies</t>
  </si>
  <si>
    <t>Rates - Mayl 23</t>
  </si>
  <si>
    <t>Market Square - electricity 01/03 to 31/03</t>
  </si>
  <si>
    <t>Angel Pavement - electricity 01/03 to 31/03</t>
  </si>
  <si>
    <t>Boston Seeds</t>
  </si>
  <si>
    <t>Wildflower seeds</t>
  </si>
  <si>
    <t>M Harrington</t>
  </si>
  <si>
    <t>Reimbursement for Civic Service refreshments</t>
  </si>
  <si>
    <t>Cllr Antony</t>
  </si>
  <si>
    <t>Mileage</t>
  </si>
  <si>
    <t>Mayors expenses</t>
  </si>
  <si>
    <t>M Wong (Belle's Enchanted Parties)</t>
  </si>
  <si>
    <t>May Fayre 2023 - entertainment</t>
  </si>
  <si>
    <t>K Fletcher - Topper is Pink</t>
  </si>
  <si>
    <t>Hearts Services</t>
  </si>
  <si>
    <t>May Fayre 2023 - medical cover</t>
  </si>
  <si>
    <t>Cambridge Bouncy Castles</t>
  </si>
  <si>
    <t>May Fayre 2023 - Marquee hire/generator</t>
  </si>
  <si>
    <t>Park seat/bench Twigden Estate</t>
  </si>
  <si>
    <t>May - Salaries</t>
  </si>
  <si>
    <t>May - PAYE/NI</t>
  </si>
  <si>
    <t>May - Pension</t>
  </si>
  <si>
    <t>Internal account transfers</t>
  </si>
  <si>
    <t>Treasury Deposit to Current a/c</t>
  </si>
  <si>
    <t>25.04.23</t>
  </si>
  <si>
    <t>Rates -  June 23</t>
  </si>
  <si>
    <t>Waste collection - May 23</t>
  </si>
  <si>
    <t>Waste collection (recycle) - May 23</t>
  </si>
  <si>
    <t>Payflow monthly chgs - June 23</t>
  </si>
  <si>
    <t>Payroll and accounts monthly charge - June 23</t>
  </si>
  <si>
    <t>Townhouse Publishing Ltd</t>
  </si>
  <si>
    <t>Newsletter - June 2023</t>
  </si>
  <si>
    <t>Zoom</t>
  </si>
  <si>
    <t>Cash</t>
  </si>
  <si>
    <t>Petty cash</t>
  </si>
  <si>
    <t>SLCC Enterprises Ltd</t>
  </si>
  <si>
    <t>Training course - KS</t>
  </si>
  <si>
    <t>Haines Watts Chartered Accs.</t>
  </si>
  <si>
    <t>Year End audit</t>
  </si>
  <si>
    <t>Herts FullStop</t>
  </si>
  <si>
    <t>Training course - Chairmanship - Cllr Adams</t>
  </si>
  <si>
    <t>Curwens LLP</t>
  </si>
  <si>
    <t>Professional Services - surrender of lease</t>
  </si>
  <si>
    <t>Rates - June 23</t>
  </si>
  <si>
    <t>Electricity - 01/04 to 30/04</t>
  </si>
  <si>
    <t>Gas - 30/04 to 31/05</t>
  </si>
  <si>
    <t>Cleaning - May 2023</t>
  </si>
  <si>
    <t>Monthly cave management fee - June 23</t>
  </si>
  <si>
    <t>Dunelm</t>
  </si>
  <si>
    <t>Cushions/throws - Cave event</t>
  </si>
  <si>
    <t>Lightbulbs Direct Ltd</t>
  </si>
  <si>
    <t>Crompton lamps x 10</t>
  </si>
  <si>
    <t>Market Square - electricity</t>
  </si>
  <si>
    <t xml:space="preserve">Angel Pavement - electricity </t>
  </si>
  <si>
    <t>City B Group Ltd</t>
  </si>
  <si>
    <t>Gazebo canopy x 2</t>
  </si>
  <si>
    <t>Royston Town Band</t>
  </si>
  <si>
    <t>May Fayre 2023</t>
  </si>
  <si>
    <t>May Fayre 2023 - refuse bins</t>
  </si>
  <si>
    <t>AS</t>
  </si>
  <si>
    <t>Partial refund of allotment rent 2023</t>
  </si>
  <si>
    <t>Town Crier</t>
  </si>
  <si>
    <t>Annual honorarium</t>
  </si>
  <si>
    <t>Birketts LLP</t>
  </si>
  <si>
    <t>Professional services - Kneesworth Street</t>
  </si>
  <si>
    <t>Cllr Adams</t>
  </si>
  <si>
    <t>Expenses</t>
  </si>
  <si>
    <t>Cllr Harrison</t>
  </si>
  <si>
    <t>Mileage expenses</t>
  </si>
  <si>
    <t>May Fayre</t>
  </si>
  <si>
    <t>Grant transfer to earmarked reserve</t>
  </si>
  <si>
    <t>June - Salaries</t>
  </si>
  <si>
    <t>June - PAYE/NI</t>
  </si>
  <si>
    <t>June - Pension</t>
  </si>
  <si>
    <t>Mayors Charity a/c</t>
  </si>
  <si>
    <t>Make Lunch - 25.05.23</t>
  </si>
  <si>
    <t>24.05.23</t>
  </si>
  <si>
    <t>Treasury Deposit to War Memorial a/c</t>
  </si>
  <si>
    <t>13.06.23</t>
  </si>
  <si>
    <t>Current a/c to Town Mayor's Community Trust Fund</t>
  </si>
  <si>
    <t>12.06.23</t>
  </si>
  <si>
    <t>Rates -  July 23</t>
  </si>
  <si>
    <t>Waste collection - June 23</t>
  </si>
  <si>
    <t>Waste collection (recycle) - June 23</t>
  </si>
  <si>
    <t>Water and sewerage charges</t>
  </si>
  <si>
    <t>Gear4music Limited</t>
  </si>
  <si>
    <t>Table top mic stand</t>
  </si>
  <si>
    <t>Jackson Lift Services Limited</t>
  </si>
  <si>
    <t>Annual lift maintenance</t>
  </si>
  <si>
    <t>Payflow monthly chgs - July 23</t>
  </si>
  <si>
    <t>Payroll and accounts monthly charge - July 23</t>
  </si>
  <si>
    <t>High Speed Training</t>
  </si>
  <si>
    <t>Training courses - KS/TI/RF/SD/AA</t>
  </si>
  <si>
    <t>SLCC</t>
  </si>
  <si>
    <t>Analytics update</t>
  </si>
  <si>
    <t>Sanitization/water</t>
  </si>
  <si>
    <t>Office petty cash</t>
  </si>
  <si>
    <t>Rechargable batteries and charger</t>
  </si>
  <si>
    <t>Cable for PC</t>
  </si>
  <si>
    <t>Power surge protected extension lead</t>
  </si>
  <si>
    <t>Rates - July 23</t>
  </si>
  <si>
    <t>Electricity - 01/05 to 31/05</t>
  </si>
  <si>
    <t>Electricity - 01/06 to 30/06</t>
  </si>
  <si>
    <t>Gas - 31/05 to 30/06</t>
  </si>
  <si>
    <t>Cleaning - June 2023</t>
  </si>
  <si>
    <t>CCTV charge - June 2023</t>
  </si>
  <si>
    <t>CCTV charge - July 2023</t>
  </si>
  <si>
    <t>Borders &amp; Bows</t>
  </si>
  <si>
    <t>Supply of blackout blind/repair to existing blind</t>
  </si>
  <si>
    <t>Monthly cave management fee - July 23</t>
  </si>
  <si>
    <t>Electricity - 01/05 to 31/05 (credit note recvd)</t>
  </si>
  <si>
    <t xml:space="preserve">Electricity - 01/05 to 31/05 </t>
  </si>
  <si>
    <t>Arc Electrical Limited</t>
  </si>
  <si>
    <t>Electrical PAT testing, general maintenance</t>
  </si>
  <si>
    <t>Waste collection -June 23</t>
  </si>
  <si>
    <t>Water/Sewerage - 28/02 to 27/05</t>
  </si>
  <si>
    <t>Public Works Loan Board</t>
  </si>
  <si>
    <t>Market Place loan</t>
  </si>
  <si>
    <t>Market Square - electricity 01/05 to 31/05</t>
  </si>
  <si>
    <t>Angel Pavement - electricity 01/05 to 31/05</t>
  </si>
  <si>
    <t>Market Square - electricity 01/06 to 30/06</t>
  </si>
  <si>
    <t>Angel Pavement - electricity 01/06 to 30/06</t>
  </si>
  <si>
    <t>Maintenance of Market bollards</t>
  </si>
  <si>
    <t>Repair Market bollard</t>
  </si>
  <si>
    <t>Memorial Plaque on bench - Twigdens Estate</t>
  </si>
  <si>
    <t>Jollie Postie (McMullen &amp; Sons)</t>
  </si>
  <si>
    <t>Community Toilet Scheme - April 23 to Sept 23</t>
  </si>
  <si>
    <t>Trinity Life Church</t>
  </si>
  <si>
    <t xml:space="preserve">RTC Community Grant - Make Lunch </t>
  </si>
  <si>
    <t>Banyers (Hedderwick Ltd)</t>
  </si>
  <si>
    <t>Lite Limited</t>
  </si>
  <si>
    <t>Christmas lights (part donation funded)</t>
  </si>
  <si>
    <t>HMRC</t>
  </si>
  <si>
    <t>VAT payment</t>
  </si>
  <si>
    <t>d/c</t>
  </si>
  <si>
    <t>July - Salaries</t>
  </si>
  <si>
    <t>July - PAYE/NI</t>
  </si>
  <si>
    <t>July - Pension</t>
  </si>
  <si>
    <t>27.06.23</t>
  </si>
  <si>
    <t>Rates -  Aug 23</t>
  </si>
  <si>
    <t>Waste collection - July 23</t>
  </si>
  <si>
    <t>Waste collection (recycle) - July 23</t>
  </si>
  <si>
    <t>M Willoughby (Champion Cleaning)</t>
  </si>
  <si>
    <t>Payflow monthly chgs - Aug 23</t>
  </si>
  <si>
    <t>Payroll and accounts monthly charge - Aug 23</t>
  </si>
  <si>
    <t>Annual Cooler rental/environmental charge</t>
  </si>
  <si>
    <t>Newsletter - September 2023</t>
  </si>
  <si>
    <t>Annual email and website hosting</t>
  </si>
  <si>
    <t>Rates - Aug 23</t>
  </si>
  <si>
    <t>Electricity - 01/07 to 31/07</t>
  </si>
  <si>
    <t>Gas - 01/07 to 31/07</t>
  </si>
  <si>
    <t>Cleaning - July 2023</t>
  </si>
  <si>
    <t>CCTV charge - Aug 2023</t>
  </si>
  <si>
    <t>Crockery and glassware</t>
  </si>
  <si>
    <t>Monthly cave management fee - Aug 23</t>
  </si>
  <si>
    <t>Helloprint</t>
  </si>
  <si>
    <t>Flyers and labels</t>
  </si>
  <si>
    <t>Waste collection -July 23</t>
  </si>
  <si>
    <t>Gazebo canopy x 1</t>
  </si>
  <si>
    <t>Angel Pavement - electricity 01/07 to 31/07</t>
  </si>
  <si>
    <t>Market Square - electricity 01/07 to 31/07</t>
  </si>
  <si>
    <t>Centurion Site Services Ltd</t>
  </si>
  <si>
    <t>Road closures - Remembrance Day</t>
  </si>
  <si>
    <t>Surcharge for VAT payment paid by d/c</t>
  </si>
  <si>
    <t>August - Salaries</t>
  </si>
  <si>
    <t>August - PAYE/NI</t>
  </si>
  <si>
    <t>August - Pension</t>
  </si>
  <si>
    <t>Rates -  Sept 23</t>
  </si>
  <si>
    <t>Waste collection - Aug 23</t>
  </si>
  <si>
    <t>Waste collection (recycle) - Aug 23</t>
  </si>
  <si>
    <t>Cleaning/Caretaking supplies</t>
  </si>
  <si>
    <t>Payflow monthly chgs - Sept 23</t>
  </si>
  <si>
    <t>Payroll and accounts monthly charge - Sept 23</t>
  </si>
  <si>
    <t>Paper guillotine</t>
  </si>
  <si>
    <t>By-Election costs - May 2023</t>
  </si>
  <si>
    <t>PKF Littlejohn LLP</t>
  </si>
  <si>
    <t>External Audit</t>
  </si>
  <si>
    <t>Understanding Charitable Trusts training - CM</t>
  </si>
  <si>
    <t>Annual Funding - 2nd payment</t>
  </si>
  <si>
    <t>Rates - Sept 23</t>
  </si>
  <si>
    <t>Gas - 01/08 to 31/08</t>
  </si>
  <si>
    <t>Cleaning - Aug 2023</t>
  </si>
  <si>
    <t>CCTV charge - Sept 2023</t>
  </si>
  <si>
    <t>Octopus Energy Ltd</t>
  </si>
  <si>
    <t>Advance payment (new contract)</t>
  </si>
  <si>
    <t>The Range</t>
  </si>
  <si>
    <t>Kitchen equipment</t>
  </si>
  <si>
    <t>Refurbishment of Market Hill Rooms kitchen</t>
  </si>
  <si>
    <t>Monthly cave management fee - Sept 23</t>
  </si>
  <si>
    <t>Octopus Engergy Ltd</t>
  </si>
  <si>
    <t>Refund of payment made to RTC in error</t>
  </si>
  <si>
    <t>Elitech (UK) Ltd</t>
  </si>
  <si>
    <t>Air quality monitor</t>
  </si>
  <si>
    <t>Water/Sewerage - 28/05 to 27/08</t>
  </si>
  <si>
    <t>Advance payment - Angel Pavement</t>
  </si>
  <si>
    <t>Advance payment - Market Square</t>
  </si>
  <si>
    <t>Refreshments for Memory Lane event</t>
  </si>
  <si>
    <t>Royston Radio</t>
  </si>
  <si>
    <t>Entertainment for Memory Lane event</t>
  </si>
  <si>
    <t>Electrical Testing Ltd</t>
  </si>
  <si>
    <t>Electrical testing for Christimas lights</t>
  </si>
  <si>
    <t>Mayor's expenses</t>
  </si>
  <si>
    <t>Advance payment  (new contract)</t>
  </si>
  <si>
    <t>Sept - Salaries</t>
  </si>
  <si>
    <t>Sept - PAYE/NI</t>
  </si>
  <si>
    <t>Sept - Pension</t>
  </si>
  <si>
    <t>Current a/c to Treasury Deposit</t>
  </si>
  <si>
    <t>14.09.23</t>
  </si>
  <si>
    <t>AG</t>
  </si>
  <si>
    <t>Rates - Oct 23</t>
  </si>
  <si>
    <t>Rates - oct 23</t>
  </si>
  <si>
    <t>Veolia Enviornmental</t>
  </si>
  <si>
    <t>Waste collection - Sept 23</t>
  </si>
  <si>
    <t>Waste collection (recycle) - Sept 23</t>
  </si>
  <si>
    <t>CCTV service contract</t>
  </si>
  <si>
    <t>TV Licensing</t>
  </si>
  <si>
    <t>TV Licence fee</t>
  </si>
  <si>
    <t>Payflow monthly chgs - Oct 23</t>
  </si>
  <si>
    <t>Payroll and accounts monthly charge - Oct 23</t>
  </si>
  <si>
    <t xml:space="preserve"> Microsoft 365 Apps for Business</t>
  </si>
  <si>
    <t>Norton</t>
  </si>
  <si>
    <t>Norton Antivirus (annual subscription)</t>
  </si>
  <si>
    <t>Viking Direct</t>
  </si>
  <si>
    <t>Annual Service Fee</t>
  </si>
  <si>
    <t>Breakthrough Communications</t>
  </si>
  <si>
    <t>Community Survey</t>
  </si>
  <si>
    <t>Council Hive pro-yearly</t>
  </si>
  <si>
    <t>Gas - 31/08 to 30/09</t>
  </si>
  <si>
    <t>Painting materials</t>
  </si>
  <si>
    <t>Electricity - 01/08 to 31/08</t>
  </si>
  <si>
    <t>Electricity - 01/09 to 04/09</t>
  </si>
  <si>
    <t>Monthly cave management fee - Oct 23</t>
  </si>
  <si>
    <t>Onebill Telecom/Daisy Communications</t>
  </si>
  <si>
    <t>Website hosting</t>
  </si>
  <si>
    <t>Electric - 01/10 to 04/10</t>
  </si>
  <si>
    <t>Arc Electrical Ltd</t>
  </si>
  <si>
    <t>Electrical condition report</t>
  </si>
  <si>
    <t>Electric -Angel Pavement 01/06 to 06/06</t>
  </si>
  <si>
    <t>Market Square - electricity 01/08 to 31/08</t>
  </si>
  <si>
    <t>Angel Pavement - electricity 01/08 to 31/08</t>
  </si>
  <si>
    <t>Angel Pavement - electricity 01/09 to 30/09</t>
  </si>
  <si>
    <t>Gazebo canopy</t>
  </si>
  <si>
    <t>SDEG Limited</t>
  </si>
  <si>
    <t>Hartleys 8ft White folding table x qty 4</t>
  </si>
  <si>
    <t>Hertfordshire County Council</t>
  </si>
  <si>
    <t>Feasibility study at Market Hill</t>
  </si>
  <si>
    <t>Royston Indian Society</t>
  </si>
  <si>
    <t>RTC Community Grant</t>
  </si>
  <si>
    <t>NCT</t>
  </si>
  <si>
    <t>Road closures - Remembrance Day (Sat)</t>
  </si>
  <si>
    <t>Electric - 01/06 to 06/06</t>
  </si>
  <si>
    <t>Water charges - 28/06 to 27/09</t>
  </si>
  <si>
    <t>Electricity - 01/09 to 30/09</t>
  </si>
  <si>
    <t>Oct - Salaries</t>
  </si>
  <si>
    <t>Oct - PAYE/NI</t>
  </si>
  <si>
    <t>Oct - Pension</t>
  </si>
  <si>
    <t>18.09.23</t>
  </si>
  <si>
    <t>Stamford Yard to Treasury Deposit</t>
  </si>
  <si>
    <t>20.09.23</t>
  </si>
  <si>
    <t>Waste collection - Oct 23</t>
  </si>
  <si>
    <t>Excess weight charge</t>
  </si>
  <si>
    <t>Waste collection (recycle) - Oct 23</t>
  </si>
  <si>
    <t>Trulight</t>
  </si>
  <si>
    <t>Replacement window - 50% deposit</t>
  </si>
  <si>
    <t>Payflow monthly chgs - Nov 23</t>
  </si>
  <si>
    <t>Payroll and accounts monthly charge - Nov 23</t>
  </si>
  <si>
    <t>Training - Managing Village Halls - CM</t>
  </si>
  <si>
    <t>Training - The Council as a Landlord - CM</t>
  </si>
  <si>
    <t>Membership fee</t>
  </si>
  <si>
    <t>Save Our Shropshire CIO</t>
  </si>
  <si>
    <t>Climate Emergency course - Cllr EB &amp; SL</t>
  </si>
  <si>
    <t>Solopress</t>
  </si>
  <si>
    <t>Town Survey leaflets &amp; flyers</t>
  </si>
  <si>
    <t>Stand-Store.co.uk</t>
  </si>
  <si>
    <t>Cardboard leaflet dispenser x 8</t>
  </si>
  <si>
    <t>Hobby Craft</t>
  </si>
  <si>
    <t>Post box with lid x 5</t>
  </si>
  <si>
    <t>Haines Watts</t>
  </si>
  <si>
    <t>Interim Audit</t>
  </si>
  <si>
    <t>Introduction to planning course - Cllr EF</t>
  </si>
  <si>
    <t>Rates - Nov 23</t>
  </si>
  <si>
    <t>CCTV charge - Oct 2023</t>
  </si>
  <si>
    <t>CCTV charge - Nov 2023</t>
  </si>
  <si>
    <t>IS</t>
  </si>
  <si>
    <t>50% refund of cancelled room hire</t>
  </si>
  <si>
    <t>Cambfix Plumbing &amp; Heating</t>
  </si>
  <si>
    <t>Boiler repair</t>
  </si>
  <si>
    <t>Monthly cave management fee - Nov 23</t>
  </si>
  <si>
    <t>Electric - 04/10 to 31/10</t>
  </si>
  <si>
    <t>UK Sign Shop</t>
  </si>
  <si>
    <t>Cave signage</t>
  </si>
  <si>
    <t xml:space="preserve">Herts Fullstop </t>
  </si>
  <si>
    <t>The Cam Academy Trust</t>
  </si>
  <si>
    <t>Refund of cancelled room hire</t>
  </si>
  <si>
    <t>Electric - Market Square 28/07 to 31/10</t>
  </si>
  <si>
    <t>Market Square - electricity 01/09 to 30/09</t>
  </si>
  <si>
    <t>Workwear Express</t>
  </si>
  <si>
    <t>Clear fallen tree - Stile plantation</t>
  </si>
  <si>
    <t>Exterior painting - street furniture (grant funded)</t>
  </si>
  <si>
    <t>HCP</t>
  </si>
  <si>
    <t>Silver Sunday refreshments - reimbursement</t>
  </si>
  <si>
    <t>Royal British Legion Poppy Appeal</t>
  </si>
  <si>
    <t>Wreaths</t>
  </si>
  <si>
    <t>Spanish/French flags</t>
  </si>
  <si>
    <t>Flying Colours Flagmakers</t>
  </si>
  <si>
    <t>Birketts</t>
  </si>
  <si>
    <t>Professional charges</t>
  </si>
  <si>
    <t>Medical cover for Remembrance Day</t>
  </si>
  <si>
    <t>Electric - 06/10 to 31/10</t>
  </si>
  <si>
    <t>Nov - Salaries</t>
  </si>
  <si>
    <t>Nov - PAYE/NI</t>
  </si>
  <si>
    <t>Nov - Pension</t>
  </si>
  <si>
    <t>Rates - Dec 23</t>
  </si>
  <si>
    <t>Waste collection - Nov 23</t>
  </si>
  <si>
    <t>Waste collection (recycle) - Nov 23</t>
  </si>
  <si>
    <t>Payflow monthly chgs - Dec 23</t>
  </si>
  <si>
    <t>Payroll and accounts monthly charge - Dec 23</t>
  </si>
  <si>
    <t>Water/sanitization</t>
  </si>
  <si>
    <t>Town House Publishing Ltd</t>
  </si>
  <si>
    <t>Newsletter/leaflet distribution (survey)</t>
  </si>
  <si>
    <t>Finance for Councillors - Cllr EF</t>
  </si>
  <si>
    <t>WorkNest Ltd</t>
  </si>
  <si>
    <t>Professional support</t>
  </si>
  <si>
    <t>Water/sewerage - Aug 23 to Nov 23</t>
  </si>
  <si>
    <t>CCTV charge - Dec 2023</t>
  </si>
  <si>
    <t>Weatherproof post box</t>
  </si>
  <si>
    <t>Monthly cave management fee -Dec 23</t>
  </si>
  <si>
    <t>Electric - Nov 23</t>
  </si>
  <si>
    <t>Fire Protection Online Ltd</t>
  </si>
  <si>
    <t>Fire blanket</t>
  </si>
  <si>
    <t>Chicken wire</t>
  </si>
  <si>
    <t>Electric - Angel Pavement - Nov 23</t>
  </si>
  <si>
    <t>IT support for Market Manager PC</t>
  </si>
  <si>
    <t>White spiral guards</t>
  </si>
  <si>
    <t>Bamboo garden stakes</t>
  </si>
  <si>
    <t>Cllr LH</t>
  </si>
  <si>
    <t>Memory Lane refreshments - reimbursement</t>
  </si>
  <si>
    <t>Lite Ltd</t>
  </si>
  <si>
    <t>Christmas lights (repair)</t>
  </si>
  <si>
    <t>The Printworks (Royston) Ltd</t>
  </si>
  <si>
    <t>Mayor's Christmas cards</t>
  </si>
  <si>
    <t>Treasury Deposit a/c to Current a/c</t>
  </si>
  <si>
    <t>20.11.23</t>
  </si>
  <si>
    <t>Revised water bill - June 22 to Aug 23</t>
  </si>
  <si>
    <t>Electric - Angel Pavement 06/10 to 31/10</t>
  </si>
  <si>
    <t>HJ Haywood &amp; Son Ltd</t>
  </si>
  <si>
    <t>Replace failed Christmas lights anchor</t>
  </si>
  <si>
    <t>Rates - Jan 24</t>
  </si>
  <si>
    <t>Waste collection - Dec 23</t>
  </si>
  <si>
    <t>Waste collection (recycle) - Dec 23</t>
  </si>
  <si>
    <t>Lift line - December</t>
  </si>
  <si>
    <t>Sewerage charges</t>
  </si>
  <si>
    <t>Water/sewerage charges - Sept 23 to Dec 23</t>
  </si>
  <si>
    <t>Premises licence</t>
  </si>
  <si>
    <t>Payflow monthly chgs - Jan 24</t>
  </si>
  <si>
    <t>Payroll and accounts monthly charge - Jan 24</t>
  </si>
  <si>
    <t>Admin line and fax line - November</t>
  </si>
  <si>
    <t>Admin line and fax line - December</t>
  </si>
  <si>
    <t>Wireless mouse</t>
  </si>
  <si>
    <t>SLCC Enterprises</t>
  </si>
  <si>
    <t>Mental Health Awareness and Wellbeing at Work</t>
  </si>
  <si>
    <t>Cave petty cash</t>
  </si>
  <si>
    <t>Water/sewerage - Aug 23 to Nov 23 (rebill)</t>
  </si>
  <si>
    <t>CCTV charge - Jan 24</t>
  </si>
  <si>
    <t>Clean Slate</t>
  </si>
  <si>
    <t>Cleaning - November</t>
  </si>
  <si>
    <t>Accident book</t>
  </si>
  <si>
    <t>1p Mobile</t>
  </si>
  <si>
    <t>Mobile SIM - Cave Manager</t>
  </si>
  <si>
    <t>Cave maintenance</t>
  </si>
  <si>
    <t>Laptop - Cave Manager</t>
  </si>
  <si>
    <t>Mobile phone - Cave Manager</t>
  </si>
  <si>
    <t>Amazon/CaseBuff Ltd</t>
  </si>
  <si>
    <t>Mobile phone case</t>
  </si>
  <si>
    <t>Laptop case</t>
  </si>
  <si>
    <t>CPYou BV</t>
  </si>
  <si>
    <t>Acer Projector</t>
  </si>
  <si>
    <t>Water/sewerage charge - Aug 23 to Nov 23</t>
  </si>
  <si>
    <t>Cleaning - September</t>
  </si>
  <si>
    <t>Cleaning - October</t>
  </si>
  <si>
    <t>Electric - Angel Pavement - Dec 23</t>
  </si>
  <si>
    <t>Electric - Market Square - Nov 23</t>
  </si>
  <si>
    <t>Market line - November</t>
  </si>
  <si>
    <t>Market line - December</t>
  </si>
  <si>
    <t>Barrier Tape</t>
  </si>
  <si>
    <t>Royston Day Care Centre</t>
  </si>
  <si>
    <t>Day Care subsidy</t>
  </si>
  <si>
    <t>Community Toilet Scheme - Oct 23 to Mar 24</t>
  </si>
  <si>
    <t>Premises licence - May Fayre 2024</t>
  </si>
  <si>
    <t>Newsquest Media Group Ltd</t>
  </si>
  <si>
    <t>Public Notice advert - May Fayre 2024</t>
  </si>
  <si>
    <t>Donation for Remembrance Day refreshments</t>
  </si>
  <si>
    <t>Royston Girl Guiding</t>
  </si>
  <si>
    <t>RTC Community Grant Scheme</t>
  </si>
  <si>
    <t>Electric - Dec 23</t>
  </si>
  <si>
    <t>Anglian Water Wave</t>
  </si>
  <si>
    <t>Water charges - Sept 23 to Dec 23</t>
  </si>
  <si>
    <t>PK</t>
  </si>
  <si>
    <t>Allotment refund</t>
  </si>
  <si>
    <t>Dec - Salaries</t>
  </si>
  <si>
    <t>Dec - PAYE/NI</t>
  </si>
  <si>
    <t>Dec - Pension</t>
  </si>
  <si>
    <t>Jan - Salaries</t>
  </si>
  <si>
    <t>Jan - PAYE/NI</t>
  </si>
  <si>
    <t>Jan - Pension</t>
  </si>
  <si>
    <t>Postage stamps</t>
  </si>
  <si>
    <t>Waste collection - Jan 24</t>
  </si>
  <si>
    <t>Waste collection (recycle) - Jan 24</t>
  </si>
  <si>
    <t>Lift line - January</t>
  </si>
  <si>
    <t>DEA Cambridge Ltd</t>
  </si>
  <si>
    <t>Replacement window - 50% balance</t>
  </si>
  <si>
    <t>Chair end caps</t>
  </si>
  <si>
    <t>Payflow monthly chgs - Feb 24</t>
  </si>
  <si>
    <t>Payroll and accounts monthly charge - Feb 24</t>
  </si>
  <si>
    <t>Admin line and fax line - January</t>
  </si>
  <si>
    <t>Training - JR</t>
  </si>
  <si>
    <t>Training - TC</t>
  </si>
  <si>
    <t>BIIAB Qualifications limited</t>
  </si>
  <si>
    <t>Hosted email accounts - April 2024 to March 2025</t>
  </si>
  <si>
    <t>Newsletter</t>
  </si>
  <si>
    <t>Townhouse Publishing</t>
  </si>
  <si>
    <t>CCTV charge - Feb 24</t>
  </si>
  <si>
    <t>EPC survey</t>
  </si>
  <si>
    <t>Electric - Jan 24</t>
  </si>
  <si>
    <t>Metroplan Ltd</t>
  </si>
  <si>
    <t>Eyeline basic tripod screens</t>
  </si>
  <si>
    <t>WorkNest Limited</t>
  </si>
  <si>
    <t>University of Oxford</t>
  </si>
  <si>
    <t>Radiocarbon dating of samples (donation funded)</t>
  </si>
  <si>
    <t>Annual duty of care charge</t>
  </si>
  <si>
    <t>Electric - Angel Pavement - Jan 24</t>
  </si>
  <si>
    <t>Electric - Market Square - Jan 24</t>
  </si>
  <si>
    <t>David Marshall Print &amp; Promotions</t>
  </si>
  <si>
    <t>Market rent receipt books</t>
  </si>
  <si>
    <t>EDF Energy Customers Limited</t>
  </si>
  <si>
    <t>Christmas lights electric 2023</t>
  </si>
  <si>
    <t>Clear fallen trees</t>
  </si>
  <si>
    <t>Feb - Salaries</t>
  </si>
  <si>
    <t>Feb - PAYE/NI</t>
  </si>
  <si>
    <t>Feb - Pension</t>
  </si>
  <si>
    <t>Treasury deposit a/c to Current a/c</t>
  </si>
  <si>
    <t>Cave Trust Fund a/c to Current a/c</t>
  </si>
  <si>
    <t>Waste collection - Feb 24</t>
  </si>
  <si>
    <t>Waste collection (recycle) - Feb 24</t>
  </si>
  <si>
    <t>Lift line - February</t>
  </si>
  <si>
    <t>Payflow monthly chgs - Mar 24</t>
  </si>
  <si>
    <t>Payroll and accounts monthly charge - Mar 24</t>
  </si>
  <si>
    <t>Admin line and fax line - February</t>
  </si>
  <si>
    <t>CCTV charge - Mar 24</t>
  </si>
  <si>
    <t>Electric - Feb 24</t>
  </si>
  <si>
    <t>Electric - Angel Pavement - Feb 24</t>
  </si>
  <si>
    <t>Electric - Market Square - Feb 24</t>
  </si>
  <si>
    <t>Mar - Salaries</t>
  </si>
  <si>
    <t>Mar - PAYE/NI</t>
  </si>
  <si>
    <t>Mar - Pension</t>
  </si>
  <si>
    <t>Pure Planet Recycling Limited</t>
  </si>
  <si>
    <t>Secure recycling (WEEE)</t>
  </si>
  <si>
    <t>Avalon Software (UK) Ltd</t>
  </si>
  <si>
    <t>Annual software support</t>
  </si>
  <si>
    <t>Water/sewerage charges</t>
  </si>
  <si>
    <t>Cleaning - Dec 23</t>
  </si>
  <si>
    <t>Cleaning - Jan 24</t>
  </si>
  <si>
    <t>Cleaning - Feb 24</t>
  </si>
  <si>
    <t>Telecoms World</t>
  </si>
  <si>
    <t>MHR broadband connection fee</t>
  </si>
  <si>
    <t>Gilks Fencing Ltd</t>
  </si>
  <si>
    <t>Supply and fit new steel gates</t>
  </si>
  <si>
    <t>Aukland Manufacturing Ltd</t>
  </si>
  <si>
    <t>Market signage</t>
  </si>
  <si>
    <t>Phone top-up</t>
  </si>
  <si>
    <t>Ligna Consultancy</t>
  </si>
  <si>
    <t>Tree Condition Survey</t>
  </si>
  <si>
    <t>Cave Manager</t>
  </si>
  <si>
    <t>Town Clerk</t>
  </si>
  <si>
    <t>Christmas lights - 2023</t>
  </si>
  <si>
    <t>NHC</t>
  </si>
  <si>
    <t>Christmas lights - 2023 (Elec inspection report)</t>
  </si>
  <si>
    <t>Land licence for May Fayre 2024</t>
  </si>
  <si>
    <t>Oakman Inns Ltd (Banyers House)</t>
  </si>
  <si>
    <t>Community Toilet scheme - 01.10.23 to 31.03.24</t>
  </si>
  <si>
    <t>NSALG</t>
  </si>
  <si>
    <t>Annual membership</t>
  </si>
  <si>
    <t>Lift line - November</t>
  </si>
  <si>
    <t xml:space="preserve">NHDC </t>
  </si>
  <si>
    <t>Waste collection -Dec 23</t>
  </si>
  <si>
    <t>Electric - Market Square - Dec 23</t>
  </si>
  <si>
    <t xml:space="preserve">Jollie Postie McMullen &amp; Sons </t>
  </si>
  <si>
    <t xml:space="preserve">Royston Royal British Legion </t>
  </si>
  <si>
    <t>Royston &amp; District Community Transport</t>
  </si>
  <si>
    <t>Current a/c to Mayor's a/c</t>
  </si>
  <si>
    <t>09.01.24</t>
  </si>
  <si>
    <t>Prepared by…………………………………………………… date</t>
  </si>
  <si>
    <t>Agreed by ……………………………………………………..date</t>
  </si>
  <si>
    <t>Approved by……………………………………………………date</t>
  </si>
  <si>
    <t xml:space="preserve">HAPTC </t>
  </si>
  <si>
    <t>Electric -Jan 24</t>
  </si>
  <si>
    <t>Waste collection -Jan 24</t>
  </si>
  <si>
    <t>Market line - January</t>
  </si>
  <si>
    <t>Repairs to Christmas light timers</t>
  </si>
  <si>
    <t>Office chairs</t>
  </si>
  <si>
    <t>Waste collection -Feb 24</t>
  </si>
  <si>
    <t>Market line - February</t>
  </si>
  <si>
    <t>Barrier tape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</si>
</sst>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1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u/>
      <sz val="11"/>
      <name val="Arial"/>
      <family val="2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0070C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2"/>
      <name val="Times New Roman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7" fontId="1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3" fontId="2" fillId="0" borderId="0" xfId="0" applyNumberFormat="1" applyFont="1" applyAlignment="1">
      <alignment horizontal="center"/>
    </xf>
    <xf numFmtId="43" fontId="2" fillId="0" borderId="1" xfId="0" applyNumberFormat="1" applyFont="1" applyBorder="1" applyAlignment="1">
      <alignment horizontal="center"/>
    </xf>
    <xf numFmtId="43" fontId="2" fillId="0" borderId="0" xfId="0" applyNumberFormat="1" applyFont="1"/>
    <xf numFmtId="0" fontId="3" fillId="0" borderId="0" xfId="0" applyFont="1"/>
    <xf numFmtId="17" fontId="2" fillId="0" borderId="0" xfId="0" applyNumberFormat="1" applyFont="1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4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left"/>
    </xf>
    <xf numFmtId="43" fontId="8" fillId="0" borderId="0" xfId="0" applyNumberFormat="1" applyFont="1"/>
    <xf numFmtId="0" fontId="9" fillId="0" borderId="1" xfId="0" applyFont="1" applyBorder="1"/>
    <xf numFmtId="164" fontId="2" fillId="0" borderId="0" xfId="0" applyNumberFormat="1" applyFont="1" applyAlignment="1">
      <alignment horizontal="center"/>
    </xf>
    <xf numFmtId="0" fontId="10" fillId="0" borderId="0" xfId="0" applyFont="1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1" applyNumberFormat="1" applyFont="1" applyAlignment="1">
      <alignment horizontal="center"/>
    </xf>
    <xf numFmtId="43" fontId="2" fillId="0" borderId="0" xfId="1" applyFont="1" applyAlignment="1">
      <alignment horizontal="center"/>
    </xf>
    <xf numFmtId="0" fontId="2" fillId="0" borderId="0" xfId="1" applyNumberFormat="1" applyFont="1" applyAlignment="1">
      <alignment horizontal="right"/>
    </xf>
    <xf numFmtId="43" fontId="2" fillId="0" borderId="0" xfId="2" applyFont="1" applyAlignment="1">
      <alignment horizontal="center"/>
    </xf>
    <xf numFmtId="43" fontId="2" fillId="0" borderId="0" xfId="2" applyFont="1" applyFill="1" applyAlignment="1">
      <alignment horizontal="center"/>
    </xf>
    <xf numFmtId="14" fontId="2" fillId="0" borderId="0" xfId="1" applyNumberFormat="1" applyFont="1" applyAlignment="1">
      <alignment horizontal="center"/>
    </xf>
    <xf numFmtId="43" fontId="2" fillId="0" borderId="0" xfId="1" applyFont="1" applyFill="1" applyAlignment="1">
      <alignment horizontal="center"/>
    </xf>
    <xf numFmtId="0" fontId="2" fillId="0" borderId="0" xfId="1" applyNumberFormat="1" applyFont="1" applyFill="1" applyAlignment="1">
      <alignment horizontal="right"/>
    </xf>
    <xf numFmtId="0" fontId="1" fillId="0" borderId="0" xfId="0" applyFont="1" applyAlignment="1">
      <alignment horizontal="center"/>
    </xf>
  </cellXfs>
  <cellStyles count="3">
    <cellStyle name="Comma" xfId="2" builtinId="3"/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7"/>
  <sheetViews>
    <sheetView topLeftCell="A82" workbookViewId="0">
      <selection activeCell="G108" sqref="G108"/>
    </sheetView>
  </sheetViews>
  <sheetFormatPr defaultColWidth="8.8984375" defaultRowHeight="13.85" x14ac:dyDescent="0.25"/>
  <cols>
    <col min="1" max="1" width="34" style="1" customWidth="1"/>
    <col min="2" max="2" width="44.3984375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.3984375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.3984375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.3984375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.3984375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.3984375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.3984375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.3984375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.3984375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.3984375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.3984375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.3984375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.3984375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.3984375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.3984375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.3984375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.3984375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.3984375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.3984375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.3984375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.3984375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.3984375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.3984375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.3984375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.3984375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.3984375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.3984375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.3984375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.3984375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.3984375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.3984375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.3984375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.3984375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.3984375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.3984375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.3984375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.3984375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.3984375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.3984375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.3984375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.3984375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.3984375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.3984375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.3984375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.3984375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.3984375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.3984375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.3984375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.3984375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.3984375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.3984375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.3984375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.3984375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.3984375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.3984375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.3984375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.3984375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.3984375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.3984375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.3984375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.3984375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.3984375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.3984375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.3984375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45017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6</v>
      </c>
      <c r="B5" s="6" t="s">
        <v>67</v>
      </c>
      <c r="C5" s="28">
        <v>445.1</v>
      </c>
      <c r="D5" s="28"/>
      <c r="E5" s="28">
        <v>445.1</v>
      </c>
      <c r="F5" s="4" t="s">
        <v>7</v>
      </c>
    </row>
    <row r="6" spans="1:7" ht="15" customHeight="1" x14ac:dyDescent="0.25">
      <c r="A6" s="6" t="s">
        <v>8</v>
      </c>
      <c r="B6" s="1" t="s">
        <v>68</v>
      </c>
      <c r="C6" s="28">
        <v>24.75</v>
      </c>
      <c r="D6" s="28">
        <v>4.95</v>
      </c>
      <c r="E6" s="28">
        <v>29.7</v>
      </c>
      <c r="F6" s="4" t="s">
        <v>7</v>
      </c>
    </row>
    <row r="7" spans="1:7" ht="15" customHeight="1" x14ac:dyDescent="0.25">
      <c r="A7" s="6" t="s">
        <v>8</v>
      </c>
      <c r="B7" s="1" t="s">
        <v>69</v>
      </c>
      <c r="C7" s="28">
        <v>9.7200000000000006</v>
      </c>
      <c r="D7" s="28">
        <v>1.94</v>
      </c>
      <c r="E7" s="28">
        <v>11.66</v>
      </c>
      <c r="F7" s="4" t="s">
        <v>7</v>
      </c>
    </row>
    <row r="8" spans="1:7" ht="15" customHeight="1" x14ac:dyDescent="0.25">
      <c r="A8" s="6" t="s">
        <v>8</v>
      </c>
      <c r="B8" s="1" t="s">
        <v>70</v>
      </c>
      <c r="C8" s="28">
        <v>65.92</v>
      </c>
      <c r="D8" s="28">
        <v>13.19</v>
      </c>
      <c r="E8" s="28">
        <v>79.11</v>
      </c>
      <c r="F8" s="4" t="s">
        <v>7</v>
      </c>
    </row>
    <row r="9" spans="1:7" ht="15" customHeight="1" x14ac:dyDescent="0.25">
      <c r="A9" s="1" t="s">
        <v>55</v>
      </c>
      <c r="B9" s="1" t="s">
        <v>48</v>
      </c>
      <c r="C9" s="7">
        <v>11</v>
      </c>
      <c r="D9" s="7">
        <v>2.2000000000000002</v>
      </c>
      <c r="E9" s="7">
        <v>13.2</v>
      </c>
      <c r="F9" s="4" t="s">
        <v>7</v>
      </c>
    </row>
    <row r="10" spans="1:7" ht="15" customHeight="1" x14ac:dyDescent="0.25">
      <c r="A10" s="1" t="s">
        <v>10</v>
      </c>
      <c r="B10" s="1" t="s">
        <v>11</v>
      </c>
      <c r="C10" s="28">
        <v>132.78</v>
      </c>
      <c r="D10" s="28">
        <v>26.55</v>
      </c>
      <c r="E10" s="28">
        <v>159.33000000000001</v>
      </c>
      <c r="F10" s="4" t="s">
        <v>38</v>
      </c>
    </row>
    <row r="11" spans="1:7" ht="15" customHeight="1" x14ac:dyDescent="0.25">
      <c r="A11" s="1" t="s">
        <v>58</v>
      </c>
      <c r="B11" s="1" t="s">
        <v>71</v>
      </c>
      <c r="C11" s="28">
        <v>495.22</v>
      </c>
      <c r="D11" s="28">
        <v>39.520000000000003</v>
      </c>
      <c r="E11" s="28">
        <v>534.74</v>
      </c>
      <c r="F11" s="4" t="s">
        <v>61</v>
      </c>
    </row>
    <row r="12" spans="1:7" ht="15" customHeight="1" x14ac:dyDescent="0.25">
      <c r="A12" s="6" t="s">
        <v>45</v>
      </c>
      <c r="B12" s="1" t="s">
        <v>46</v>
      </c>
      <c r="C12" s="9">
        <v>168.08</v>
      </c>
      <c r="D12" s="9">
        <v>33.619999999999997</v>
      </c>
      <c r="E12" s="9">
        <v>201.7</v>
      </c>
      <c r="F12" s="4" t="s">
        <v>61</v>
      </c>
    </row>
    <row r="13" spans="1:7" ht="15" customHeight="1" x14ac:dyDescent="0.25">
      <c r="C13" s="8">
        <f>SUM(C5:C12)</f>
        <v>1352.57</v>
      </c>
      <c r="D13" s="8">
        <f>SUM(D5:D12)</f>
        <v>121.97</v>
      </c>
      <c r="E13" s="8">
        <f>SUM(E5:E12)</f>
        <v>1474.5400000000002</v>
      </c>
      <c r="G13" s="1" t="s">
        <v>12</v>
      </c>
    </row>
    <row r="14" spans="1:7" ht="15" customHeight="1" x14ac:dyDescent="0.25">
      <c r="C14" s="7"/>
      <c r="D14" s="7"/>
      <c r="E14" s="7"/>
    </row>
    <row r="15" spans="1:7" ht="15" customHeight="1" x14ac:dyDescent="0.25">
      <c r="A15" s="5" t="s">
        <v>13</v>
      </c>
      <c r="C15" s="7"/>
      <c r="D15" s="7"/>
      <c r="E15" s="7"/>
    </row>
    <row r="16" spans="1:7" ht="15" customHeight="1" x14ac:dyDescent="0.25">
      <c r="A16" s="6" t="s">
        <v>14</v>
      </c>
      <c r="B16" s="1" t="s">
        <v>72</v>
      </c>
      <c r="C16" s="28">
        <v>7.2</v>
      </c>
      <c r="D16" s="28"/>
      <c r="E16" s="28">
        <v>7.2</v>
      </c>
      <c r="F16" s="4" t="s">
        <v>7</v>
      </c>
    </row>
    <row r="17" spans="1:11" ht="15" customHeight="1" x14ac:dyDescent="0.25">
      <c r="A17" s="6" t="s">
        <v>15</v>
      </c>
      <c r="B17" s="1" t="s">
        <v>73</v>
      </c>
      <c r="C17" s="28">
        <v>90</v>
      </c>
      <c r="D17" s="28">
        <v>18</v>
      </c>
      <c r="E17" s="28">
        <v>108</v>
      </c>
      <c r="F17" s="4" t="s">
        <v>7</v>
      </c>
      <c r="K17" s="1">
        <v>3</v>
      </c>
    </row>
    <row r="18" spans="1:11" ht="15" customHeight="1" x14ac:dyDescent="0.25">
      <c r="A18" s="1" t="s">
        <v>47</v>
      </c>
      <c r="B18" s="1" t="s">
        <v>56</v>
      </c>
      <c r="C18" s="28">
        <v>101.39</v>
      </c>
      <c r="D18" s="28">
        <v>20.28</v>
      </c>
      <c r="E18" s="28">
        <v>121.67</v>
      </c>
      <c r="F18" s="4" t="s">
        <v>7</v>
      </c>
    </row>
    <row r="19" spans="1:11" ht="15" customHeight="1" x14ac:dyDescent="0.25">
      <c r="A19" s="1" t="s">
        <v>62</v>
      </c>
      <c r="B19" s="1" t="s">
        <v>63</v>
      </c>
      <c r="C19" s="9">
        <v>56.88</v>
      </c>
      <c r="D19" s="9">
        <v>11.38</v>
      </c>
      <c r="E19" s="9">
        <v>68.260000000000005</v>
      </c>
      <c r="F19" s="4" t="s">
        <v>61</v>
      </c>
    </row>
    <row r="20" spans="1:11" ht="15" customHeight="1" x14ac:dyDescent="0.25">
      <c r="A20" s="6" t="s">
        <v>49</v>
      </c>
      <c r="B20" s="1" t="s">
        <v>50</v>
      </c>
      <c r="C20" s="9">
        <v>14.96</v>
      </c>
      <c r="D20" s="9">
        <v>3</v>
      </c>
      <c r="E20" s="9">
        <v>17.96</v>
      </c>
      <c r="F20" s="4" t="s">
        <v>61</v>
      </c>
    </row>
    <row r="21" spans="1:11" ht="15" customHeight="1" x14ac:dyDescent="0.25">
      <c r="A21" s="1" t="s">
        <v>10</v>
      </c>
      <c r="B21" s="1" t="s">
        <v>16</v>
      </c>
      <c r="C21" s="9">
        <v>30.12</v>
      </c>
      <c r="D21" s="9">
        <v>6.03</v>
      </c>
      <c r="E21" s="9">
        <v>36.15</v>
      </c>
      <c r="F21" s="4" t="s">
        <v>38</v>
      </c>
    </row>
    <row r="22" spans="1:11" ht="15" customHeight="1" x14ac:dyDescent="0.25">
      <c r="A22" s="1" t="s">
        <v>9</v>
      </c>
      <c r="B22" s="1" t="s">
        <v>74</v>
      </c>
      <c r="C22" s="9">
        <v>270</v>
      </c>
      <c r="D22" s="9">
        <v>54</v>
      </c>
      <c r="E22" s="9">
        <v>324</v>
      </c>
      <c r="F22" s="4" t="s">
        <v>61</v>
      </c>
    </row>
    <row r="23" spans="1:11" ht="15" customHeight="1" x14ac:dyDescent="0.25">
      <c r="A23" s="1" t="s">
        <v>59</v>
      </c>
      <c r="B23" s="1" t="s">
        <v>75</v>
      </c>
      <c r="C23" s="9">
        <v>162.91</v>
      </c>
      <c r="D23" s="9">
        <v>32.58</v>
      </c>
      <c r="E23" s="9">
        <v>195.49</v>
      </c>
      <c r="F23" s="4" t="s">
        <v>18</v>
      </c>
    </row>
    <row r="24" spans="1:11" ht="15" customHeight="1" x14ac:dyDescent="0.25">
      <c r="A24" s="1" t="s">
        <v>59</v>
      </c>
      <c r="B24" s="1" t="s">
        <v>16</v>
      </c>
      <c r="C24" s="9">
        <v>12.65</v>
      </c>
      <c r="D24" s="9">
        <v>2.5299999999999998</v>
      </c>
      <c r="E24" s="9">
        <v>15.18</v>
      </c>
      <c r="F24" s="4" t="s">
        <v>18</v>
      </c>
    </row>
    <row r="25" spans="1:11" ht="15" customHeight="1" x14ac:dyDescent="0.25">
      <c r="A25" s="1" t="s">
        <v>59</v>
      </c>
      <c r="B25" s="1" t="s">
        <v>76</v>
      </c>
      <c r="C25" s="9">
        <v>10.99</v>
      </c>
      <c r="D25" s="9"/>
      <c r="E25" s="9">
        <v>10.99</v>
      </c>
      <c r="F25" s="4" t="s">
        <v>18</v>
      </c>
    </row>
    <row r="26" spans="1:11" ht="15" customHeight="1" x14ac:dyDescent="0.25">
      <c r="A26" s="1" t="s">
        <v>17</v>
      </c>
      <c r="B26" s="1" t="s">
        <v>77</v>
      </c>
      <c r="C26" s="28">
        <v>2032.99</v>
      </c>
      <c r="D26" s="28"/>
      <c r="E26" s="28">
        <v>2032.99</v>
      </c>
      <c r="F26" s="4" t="s">
        <v>61</v>
      </c>
    </row>
    <row r="27" spans="1:11" ht="15" customHeight="1" x14ac:dyDescent="0.25">
      <c r="A27" s="1" t="s">
        <v>19</v>
      </c>
      <c r="B27" s="1" t="s">
        <v>78</v>
      </c>
      <c r="C27" s="28">
        <v>49.99</v>
      </c>
      <c r="D27" s="28">
        <v>10</v>
      </c>
      <c r="E27" s="28">
        <v>59.99</v>
      </c>
      <c r="F27" s="4" t="s">
        <v>18</v>
      </c>
    </row>
    <row r="28" spans="1:11" ht="15" customHeight="1" x14ac:dyDescent="0.25">
      <c r="C28" s="8">
        <f>SUM(C16:C27)</f>
        <v>2840.08</v>
      </c>
      <c r="D28" s="8">
        <f>SUM(D16:D27)</f>
        <v>157.79999999999998</v>
      </c>
      <c r="E28" s="8">
        <f>SUM(E16:E27)</f>
        <v>2997.8799999999997</v>
      </c>
    </row>
    <row r="29" spans="1:11" ht="15" customHeight="1" x14ac:dyDescent="0.25">
      <c r="C29" s="7"/>
      <c r="D29" s="7"/>
      <c r="E29" s="7"/>
    </row>
    <row r="30" spans="1:11" ht="15" customHeight="1" x14ac:dyDescent="0.25">
      <c r="A30" s="5" t="s">
        <v>20</v>
      </c>
      <c r="C30" s="7"/>
      <c r="D30" s="7"/>
      <c r="E30" s="7"/>
    </row>
    <row r="31" spans="1:11" ht="15" customHeight="1" x14ac:dyDescent="0.25">
      <c r="A31" s="6"/>
      <c r="C31" s="28"/>
      <c r="D31" s="28"/>
      <c r="E31" s="28"/>
    </row>
    <row r="32" spans="1:11" ht="15" customHeight="1" x14ac:dyDescent="0.3">
      <c r="B32" s="10"/>
      <c r="C32" s="8">
        <f>SUM(C31:C31)</f>
        <v>0</v>
      </c>
      <c r="D32" s="8">
        <f>SUM(D31:D31)</f>
        <v>0</v>
      </c>
      <c r="E32" s="8">
        <f>SUM(E31:E31)</f>
        <v>0</v>
      </c>
    </row>
    <row r="33" spans="1:6" ht="15" customHeight="1" x14ac:dyDescent="0.3">
      <c r="B33" s="10"/>
      <c r="C33" s="7"/>
      <c r="D33" s="7"/>
      <c r="E33" s="7"/>
    </row>
    <row r="34" spans="1:6" ht="15" customHeight="1" x14ac:dyDescent="0.25">
      <c r="A34" s="5" t="s">
        <v>21</v>
      </c>
      <c r="C34" s="7"/>
      <c r="D34" s="7"/>
      <c r="E34" s="7"/>
    </row>
    <row r="35" spans="1:6" ht="15" customHeight="1" x14ac:dyDescent="0.25">
      <c r="A35" s="6" t="s">
        <v>6</v>
      </c>
      <c r="B35" s="6" t="s">
        <v>67</v>
      </c>
      <c r="C35" s="7">
        <v>144.15</v>
      </c>
      <c r="D35" s="7"/>
      <c r="E35" s="7">
        <v>144.15</v>
      </c>
      <c r="F35" s="4" t="s">
        <v>7</v>
      </c>
    </row>
    <row r="36" spans="1:6" ht="15" customHeight="1" x14ac:dyDescent="0.25">
      <c r="A36" s="6" t="s">
        <v>8</v>
      </c>
      <c r="B36" s="6" t="s">
        <v>68</v>
      </c>
      <c r="C36" s="28">
        <v>102.39</v>
      </c>
      <c r="D36" s="28">
        <v>20.48</v>
      </c>
      <c r="E36" s="28">
        <v>122.87</v>
      </c>
      <c r="F36" s="29" t="s">
        <v>7</v>
      </c>
    </row>
    <row r="37" spans="1:6" ht="15" customHeight="1" x14ac:dyDescent="0.25">
      <c r="A37" s="6" t="s">
        <v>65</v>
      </c>
      <c r="B37" s="1" t="s">
        <v>79</v>
      </c>
      <c r="C37" s="28">
        <v>515.1</v>
      </c>
      <c r="D37" s="28">
        <v>103.02</v>
      </c>
      <c r="E37" s="28">
        <v>618.12</v>
      </c>
      <c r="F37" s="29" t="s">
        <v>61</v>
      </c>
    </row>
    <row r="38" spans="1:6" ht="15" customHeight="1" x14ac:dyDescent="0.25">
      <c r="A38" s="6"/>
      <c r="C38" s="8">
        <f>SUM(C35:C37)</f>
        <v>761.6400000000001</v>
      </c>
      <c r="D38" s="8">
        <f>SUM(D35:D37)</f>
        <v>123.5</v>
      </c>
      <c r="E38" s="8">
        <f>SUM(E35:E37)</f>
        <v>885.14</v>
      </c>
    </row>
    <row r="39" spans="1:6" ht="15" customHeight="1" x14ac:dyDescent="0.25">
      <c r="A39" s="6"/>
      <c r="C39" s="7"/>
      <c r="D39" s="7"/>
      <c r="E39" s="7"/>
    </row>
    <row r="40" spans="1:6" ht="15" customHeight="1" x14ac:dyDescent="0.25">
      <c r="A40" s="5" t="s">
        <v>22</v>
      </c>
      <c r="C40" s="7"/>
      <c r="D40" s="7"/>
      <c r="E40" s="7"/>
    </row>
    <row r="41" spans="1:6" ht="15" customHeight="1" x14ac:dyDescent="0.25">
      <c r="A41" s="6" t="s">
        <v>23</v>
      </c>
      <c r="B41" s="1" t="s">
        <v>80</v>
      </c>
      <c r="C41" s="7">
        <v>833.33</v>
      </c>
      <c r="D41" s="7"/>
      <c r="E41" s="7">
        <v>833.33</v>
      </c>
      <c r="F41" s="4" t="s">
        <v>24</v>
      </c>
    </row>
    <row r="42" spans="1:6" ht="15" customHeight="1" x14ac:dyDescent="0.25">
      <c r="A42" s="6" t="s">
        <v>52</v>
      </c>
      <c r="B42" s="1" t="s">
        <v>53</v>
      </c>
      <c r="C42" s="7">
        <v>24.01</v>
      </c>
      <c r="D42" s="7">
        <v>4.8</v>
      </c>
      <c r="E42" s="7">
        <v>28.81</v>
      </c>
      <c r="F42" s="4" t="s">
        <v>7</v>
      </c>
    </row>
    <row r="43" spans="1:6" ht="15" customHeight="1" x14ac:dyDescent="0.25">
      <c r="A43" s="6" t="s">
        <v>25</v>
      </c>
      <c r="B43" s="1" t="s">
        <v>66</v>
      </c>
      <c r="C43" s="7">
        <v>8</v>
      </c>
      <c r="D43" s="7"/>
      <c r="E43" s="7">
        <v>8</v>
      </c>
      <c r="F43" s="4" t="s">
        <v>7</v>
      </c>
    </row>
    <row r="44" spans="1:6" ht="15" customHeight="1" x14ac:dyDescent="0.25">
      <c r="A44" s="6" t="s">
        <v>64</v>
      </c>
      <c r="B44" s="1" t="s">
        <v>81</v>
      </c>
      <c r="C44" s="7">
        <v>41.94</v>
      </c>
      <c r="D44" s="7">
        <v>8.39</v>
      </c>
      <c r="E44" s="7">
        <v>50.33</v>
      </c>
      <c r="F44" s="4" t="s">
        <v>18</v>
      </c>
    </row>
    <row r="45" spans="1:6" ht="15" customHeight="1" x14ac:dyDescent="0.25">
      <c r="A45" s="6" t="s">
        <v>64</v>
      </c>
      <c r="B45" s="1" t="s">
        <v>82</v>
      </c>
      <c r="C45" s="7">
        <v>108.18</v>
      </c>
      <c r="D45" s="7">
        <v>21.64</v>
      </c>
      <c r="E45" s="7">
        <v>129.82</v>
      </c>
      <c r="F45" s="4" t="s">
        <v>18</v>
      </c>
    </row>
    <row r="46" spans="1:6" ht="15" customHeight="1" x14ac:dyDescent="0.25">
      <c r="A46" s="6" t="s">
        <v>83</v>
      </c>
      <c r="B46" s="1" t="s">
        <v>84</v>
      </c>
      <c r="C46" s="7">
        <v>431.99</v>
      </c>
      <c r="D46" s="7"/>
      <c r="E46" s="7">
        <v>431.99</v>
      </c>
      <c r="F46" s="4" t="s">
        <v>18</v>
      </c>
    </row>
    <row r="47" spans="1:6" ht="15" customHeight="1" x14ac:dyDescent="0.25">
      <c r="C47" s="8">
        <f>SUM(C41:C46)</f>
        <v>1447.45</v>
      </c>
      <c r="D47" s="8">
        <f>SUM(D41:D46)</f>
        <v>34.83</v>
      </c>
      <c r="E47" s="8">
        <f>SUM(E41:E46)</f>
        <v>1482.28</v>
      </c>
    </row>
    <row r="48" spans="1:6" ht="15" customHeight="1" x14ac:dyDescent="0.25"/>
    <row r="49" spans="1:6" ht="15" customHeight="1" x14ac:dyDescent="0.25">
      <c r="A49" s="5" t="s">
        <v>26</v>
      </c>
      <c r="B49" s="6"/>
      <c r="C49" s="7"/>
      <c r="D49" s="7"/>
      <c r="E49" s="7"/>
    </row>
    <row r="50" spans="1:6" ht="15" customHeight="1" x14ac:dyDescent="0.25">
      <c r="A50" s="6" t="s">
        <v>6</v>
      </c>
      <c r="B50" s="6" t="s">
        <v>67</v>
      </c>
      <c r="C50" s="7">
        <v>593.44000000000005</v>
      </c>
      <c r="D50" s="7"/>
      <c r="E50" s="7">
        <v>593.44000000000005</v>
      </c>
      <c r="F50" s="4" t="s">
        <v>7</v>
      </c>
    </row>
    <row r="51" spans="1:6" ht="15" customHeight="1" x14ac:dyDescent="0.25">
      <c r="A51" s="6" t="s">
        <v>8</v>
      </c>
      <c r="B51" s="6" t="s">
        <v>68</v>
      </c>
      <c r="C51" s="7">
        <v>24.74</v>
      </c>
      <c r="D51" s="7">
        <v>4.95</v>
      </c>
      <c r="E51" s="7">
        <v>29.69</v>
      </c>
      <c r="F51" s="4" t="s">
        <v>7</v>
      </c>
    </row>
    <row r="52" spans="1:6" ht="15" customHeight="1" x14ac:dyDescent="0.25">
      <c r="A52" s="6" t="s">
        <v>8</v>
      </c>
      <c r="B52" s="1" t="s">
        <v>69</v>
      </c>
      <c r="C52" s="7">
        <v>9.7200000000000006</v>
      </c>
      <c r="D52" s="7">
        <v>1.95</v>
      </c>
      <c r="E52" s="7">
        <v>11.67</v>
      </c>
      <c r="F52" s="4" t="s">
        <v>7</v>
      </c>
    </row>
    <row r="53" spans="1:6" ht="15" customHeight="1" x14ac:dyDescent="0.25">
      <c r="A53" s="6" t="s">
        <v>8</v>
      </c>
      <c r="B53" s="6" t="s">
        <v>70</v>
      </c>
      <c r="C53" s="7">
        <v>65.92</v>
      </c>
      <c r="D53" s="7">
        <v>13.18</v>
      </c>
      <c r="E53" s="7">
        <v>79.099999999999994</v>
      </c>
      <c r="F53" s="4" t="s">
        <v>7</v>
      </c>
    </row>
    <row r="54" spans="1:6" ht="15" customHeight="1" x14ac:dyDescent="0.25">
      <c r="A54" s="6" t="s">
        <v>65</v>
      </c>
      <c r="B54" s="6" t="s">
        <v>79</v>
      </c>
      <c r="C54" s="7">
        <v>1287.74</v>
      </c>
      <c r="D54" s="7">
        <v>257.55</v>
      </c>
      <c r="E54" s="7">
        <v>1545.29</v>
      </c>
      <c r="F54" s="4" t="s">
        <v>61</v>
      </c>
    </row>
    <row r="55" spans="1:6" ht="15" customHeight="1" x14ac:dyDescent="0.25">
      <c r="C55" s="8">
        <f>SUM(C50:C54)</f>
        <v>1981.56</v>
      </c>
      <c r="D55" s="8">
        <f>SUM(D50:D54)</f>
        <v>277.63</v>
      </c>
      <c r="E55" s="8">
        <f>SUM(E50:E54)</f>
        <v>2259.19</v>
      </c>
    </row>
    <row r="56" spans="1:6" ht="15" customHeight="1" x14ac:dyDescent="0.25">
      <c r="C56" s="7"/>
      <c r="D56" s="7"/>
      <c r="E56" s="7"/>
    </row>
    <row r="57" spans="1:6" ht="15" customHeight="1" x14ac:dyDescent="0.25">
      <c r="A57" s="5" t="s">
        <v>27</v>
      </c>
      <c r="C57" s="7"/>
      <c r="D57" s="7"/>
      <c r="E57" s="7"/>
    </row>
    <row r="58" spans="1:6" ht="15" customHeight="1" x14ac:dyDescent="0.25">
      <c r="A58" s="6" t="s">
        <v>6</v>
      </c>
      <c r="B58" s="6" t="s">
        <v>67</v>
      </c>
      <c r="C58" s="7">
        <v>183.35</v>
      </c>
      <c r="D58" s="7"/>
      <c r="E58" s="7">
        <v>183.35</v>
      </c>
      <c r="F58" s="4" t="s">
        <v>7</v>
      </c>
    </row>
    <row r="59" spans="1:6" ht="15" customHeight="1" x14ac:dyDescent="0.25">
      <c r="A59" s="6" t="s">
        <v>6</v>
      </c>
      <c r="B59" s="6" t="s">
        <v>67</v>
      </c>
      <c r="C59" s="7">
        <v>196</v>
      </c>
      <c r="D59" s="7"/>
      <c r="E59" s="7">
        <v>196</v>
      </c>
      <c r="F59" s="4" t="s">
        <v>7</v>
      </c>
    </row>
    <row r="60" spans="1:6" ht="15" customHeight="1" x14ac:dyDescent="0.25">
      <c r="A60" s="6" t="s">
        <v>6</v>
      </c>
      <c r="B60" s="6" t="s">
        <v>67</v>
      </c>
      <c r="C60" s="7">
        <v>114.75</v>
      </c>
      <c r="D60" s="7"/>
      <c r="E60" s="7">
        <v>114.75</v>
      </c>
      <c r="F60" s="4" t="s">
        <v>7</v>
      </c>
    </row>
    <row r="61" spans="1:6" ht="15" customHeight="1" x14ac:dyDescent="0.25">
      <c r="A61" s="6" t="s">
        <v>29</v>
      </c>
      <c r="B61" s="6" t="s">
        <v>51</v>
      </c>
      <c r="C61" s="7">
        <v>384</v>
      </c>
      <c r="D61" s="7"/>
      <c r="E61" s="7">
        <v>384</v>
      </c>
      <c r="F61" s="4" t="s">
        <v>38</v>
      </c>
    </row>
    <row r="62" spans="1:6" ht="15" customHeight="1" x14ac:dyDescent="0.25">
      <c r="A62" s="1" t="s">
        <v>28</v>
      </c>
      <c r="B62" s="11" t="s">
        <v>68</v>
      </c>
      <c r="C62" s="7">
        <v>572.88</v>
      </c>
      <c r="D62" s="7">
        <v>114.58</v>
      </c>
      <c r="E62" s="7">
        <v>687.46</v>
      </c>
      <c r="F62" s="4" t="s">
        <v>7</v>
      </c>
    </row>
    <row r="63" spans="1:6" ht="15" customHeight="1" x14ac:dyDescent="0.25">
      <c r="A63" s="6" t="s">
        <v>85</v>
      </c>
      <c r="B63" s="1" t="s">
        <v>86</v>
      </c>
      <c r="C63" s="7">
        <v>38.950000000000003</v>
      </c>
      <c r="D63" s="1">
        <v>7.79</v>
      </c>
      <c r="E63" s="7">
        <v>46.74</v>
      </c>
      <c r="F63" s="4" t="s">
        <v>38</v>
      </c>
    </row>
    <row r="64" spans="1:6" ht="15" customHeight="1" x14ac:dyDescent="0.25">
      <c r="A64" s="6" t="s">
        <v>47</v>
      </c>
      <c r="B64" s="1" t="s">
        <v>57</v>
      </c>
      <c r="C64" s="7">
        <v>20.28</v>
      </c>
      <c r="D64" s="7">
        <v>4.05</v>
      </c>
      <c r="E64" s="7">
        <v>24.33</v>
      </c>
      <c r="F64" s="4" t="s">
        <v>7</v>
      </c>
    </row>
    <row r="65" spans="1:6" ht="15" customHeight="1" x14ac:dyDescent="0.25">
      <c r="A65" s="6"/>
      <c r="C65" s="8">
        <f>SUM(C58:C64)</f>
        <v>1510.21</v>
      </c>
      <c r="D65" s="8">
        <f>SUM(D58:D64)</f>
        <v>126.42</v>
      </c>
      <c r="E65" s="8">
        <f>SUM(E58:E64)</f>
        <v>1636.6299999999999</v>
      </c>
    </row>
    <row r="66" spans="1:6" ht="15" customHeight="1" x14ac:dyDescent="0.25">
      <c r="A66" s="6"/>
      <c r="C66" s="7"/>
      <c r="D66" s="7"/>
      <c r="E66" s="7"/>
    </row>
    <row r="67" spans="1:6" ht="15" customHeight="1" x14ac:dyDescent="0.3">
      <c r="A67" s="12" t="s">
        <v>30</v>
      </c>
      <c r="C67" s="7"/>
      <c r="D67" s="7"/>
      <c r="E67" s="7"/>
    </row>
    <row r="68" spans="1:6" ht="15" customHeight="1" x14ac:dyDescent="0.25">
      <c r="A68" s="6" t="s">
        <v>54</v>
      </c>
      <c r="B68" s="1" t="s">
        <v>60</v>
      </c>
      <c r="C68" s="7">
        <v>400</v>
      </c>
      <c r="D68" s="7">
        <v>80</v>
      </c>
      <c r="E68" s="7">
        <v>480</v>
      </c>
      <c r="F68" s="4" t="s">
        <v>61</v>
      </c>
    </row>
    <row r="69" spans="1:6" ht="15" customHeight="1" x14ac:dyDescent="0.25">
      <c r="A69" s="6"/>
      <c r="C69" s="7"/>
      <c r="D69" s="7"/>
      <c r="E69" s="7"/>
    </row>
    <row r="70" spans="1:6" ht="15" customHeight="1" x14ac:dyDescent="0.25">
      <c r="A70" s="6"/>
      <c r="C70" s="8">
        <f>SUM(C68:C69)</f>
        <v>400</v>
      </c>
      <c r="D70" s="8">
        <f>SUM(D68:D69)</f>
        <v>80</v>
      </c>
      <c r="E70" s="8">
        <f>SUM(E68:E69)</f>
        <v>480</v>
      </c>
    </row>
    <row r="71" spans="1:6" ht="15" customHeight="1" x14ac:dyDescent="0.25">
      <c r="A71" s="6"/>
      <c r="C71" s="7"/>
      <c r="D71" s="7"/>
      <c r="E71" s="7"/>
    </row>
    <row r="72" spans="1:6" ht="15" customHeight="1" x14ac:dyDescent="0.35">
      <c r="A72" s="13" t="s">
        <v>31</v>
      </c>
      <c r="B72" s="14"/>
      <c r="C72" s="15"/>
      <c r="D72" s="15"/>
      <c r="E72" s="15"/>
      <c r="F72" s="16"/>
    </row>
    <row r="73" spans="1:6" ht="15" customHeight="1" x14ac:dyDescent="0.25">
      <c r="A73" s="1" t="s">
        <v>87</v>
      </c>
      <c r="B73" s="6" t="s">
        <v>88</v>
      </c>
      <c r="C73" s="7">
        <v>1420</v>
      </c>
      <c r="D73" s="7">
        <v>284</v>
      </c>
      <c r="E73" s="7">
        <v>1704</v>
      </c>
      <c r="F73" s="4" t="s">
        <v>61</v>
      </c>
    </row>
    <row r="74" spans="1:6" ht="15" customHeight="1" x14ac:dyDescent="0.25">
      <c r="A74" s="1" t="s">
        <v>6</v>
      </c>
      <c r="B74" s="6" t="s">
        <v>89</v>
      </c>
      <c r="C74" s="7">
        <v>50</v>
      </c>
      <c r="D74" s="7"/>
      <c r="E74" s="7">
        <v>50</v>
      </c>
      <c r="F74" s="4" t="s">
        <v>18</v>
      </c>
    </row>
    <row r="75" spans="1:6" ht="15" customHeight="1" x14ac:dyDescent="0.25">
      <c r="A75" s="1" t="s">
        <v>90</v>
      </c>
      <c r="B75" s="6" t="s">
        <v>91</v>
      </c>
      <c r="C75" s="7">
        <v>885</v>
      </c>
      <c r="D75" s="7"/>
      <c r="E75" s="7">
        <v>885</v>
      </c>
      <c r="F75" s="4" t="s">
        <v>38</v>
      </c>
    </row>
    <row r="76" spans="1:6" ht="15" customHeight="1" x14ac:dyDescent="0.35">
      <c r="A76" s="13"/>
      <c r="B76" s="14"/>
      <c r="C76" s="8">
        <f>SUM(C73:C75)</f>
        <v>2355</v>
      </c>
      <c r="D76" s="8">
        <f>SUM(D73:D75)</f>
        <v>284</v>
      </c>
      <c r="E76" s="8">
        <f>SUM(E73:E75)</f>
        <v>2639</v>
      </c>
    </row>
    <row r="77" spans="1:6" ht="15" customHeight="1" x14ac:dyDescent="0.35">
      <c r="A77" s="13"/>
      <c r="B77" s="14"/>
      <c r="C77" s="7"/>
      <c r="D77" s="7"/>
      <c r="E77" s="7"/>
      <c r="F77" s="16"/>
    </row>
    <row r="78" spans="1:6" ht="15" customHeight="1" x14ac:dyDescent="0.35">
      <c r="A78" s="13" t="s">
        <v>32</v>
      </c>
      <c r="B78" s="14"/>
      <c r="C78" s="15"/>
      <c r="D78" s="15"/>
      <c r="E78" s="15"/>
      <c r="F78" s="16"/>
    </row>
    <row r="79" spans="1:6" ht="15" customHeight="1" x14ac:dyDescent="0.35">
      <c r="B79" s="6"/>
      <c r="C79" s="7"/>
      <c r="D79" s="7"/>
      <c r="E79" s="7"/>
      <c r="F79" s="16"/>
    </row>
    <row r="80" spans="1:6" ht="15" customHeight="1" x14ac:dyDescent="0.35">
      <c r="A80" s="13"/>
      <c r="B80" s="14"/>
      <c r="C80" s="8">
        <f>SUM(C79:C79)</f>
        <v>0</v>
      </c>
      <c r="D80" s="8">
        <f>SUM(D79:D79)</f>
        <v>0</v>
      </c>
      <c r="E80" s="8">
        <f>SUM(E79:E79)</f>
        <v>0</v>
      </c>
    </row>
    <row r="81" spans="1:6" ht="15" customHeight="1" x14ac:dyDescent="0.35">
      <c r="A81" s="13"/>
      <c r="B81" s="14"/>
      <c r="C81" s="7"/>
      <c r="D81" s="7"/>
      <c r="E81" s="7"/>
    </row>
    <row r="82" spans="1:6" ht="15" customHeight="1" x14ac:dyDescent="0.25">
      <c r="A82" s="5" t="s">
        <v>33</v>
      </c>
      <c r="C82" s="9"/>
      <c r="D82" s="9"/>
      <c r="E82" s="9"/>
    </row>
    <row r="83" spans="1:6" ht="15" customHeight="1" x14ac:dyDescent="0.25">
      <c r="A83" s="6" t="s">
        <v>58</v>
      </c>
      <c r="B83" s="1" t="s">
        <v>92</v>
      </c>
      <c r="C83" s="9">
        <v>631.1</v>
      </c>
      <c r="D83" s="9">
        <v>126.22</v>
      </c>
      <c r="E83" s="9">
        <v>757.32</v>
      </c>
      <c r="F83" s="4" t="s">
        <v>61</v>
      </c>
    </row>
    <row r="84" spans="1:6" ht="15" customHeight="1" x14ac:dyDescent="0.25">
      <c r="A84" s="6"/>
      <c r="C84" s="8">
        <f>SUM(C83:C83)</f>
        <v>631.1</v>
      </c>
      <c r="D84" s="8">
        <f>SUM(D83:D83)</f>
        <v>126.22</v>
      </c>
      <c r="E84" s="8">
        <f>SUM(E83:E83)</f>
        <v>757.32</v>
      </c>
    </row>
    <row r="85" spans="1:6" ht="15" customHeight="1" x14ac:dyDescent="0.3">
      <c r="A85" s="5"/>
      <c r="B85" s="10"/>
      <c r="C85" s="7"/>
      <c r="D85" s="7"/>
      <c r="E85" s="7"/>
    </row>
    <row r="86" spans="1:6" ht="15" customHeight="1" x14ac:dyDescent="0.25">
      <c r="A86" s="17" t="s">
        <v>34</v>
      </c>
      <c r="B86" s="17"/>
      <c r="C86" s="7"/>
      <c r="D86" s="7"/>
      <c r="E86" s="7"/>
    </row>
    <row r="87" spans="1:6" ht="15" customHeight="1" x14ac:dyDescent="0.25">
      <c r="A87" s="18"/>
      <c r="B87" s="18"/>
      <c r="C87" s="7"/>
      <c r="D87" s="7"/>
      <c r="E87" s="7"/>
    </row>
    <row r="88" spans="1:6" ht="15" customHeight="1" x14ac:dyDescent="0.25">
      <c r="C88" s="8">
        <f>SUM(C87:C87)</f>
        <v>0</v>
      </c>
      <c r="D88" s="8">
        <f>SUM(D87:D87)</f>
        <v>0</v>
      </c>
      <c r="E88" s="8">
        <f>SUM(E87:E87)</f>
        <v>0</v>
      </c>
    </row>
    <row r="89" spans="1:6" ht="15" customHeight="1" x14ac:dyDescent="0.25">
      <c r="C89" s="7"/>
      <c r="D89" s="7"/>
      <c r="E89" s="7"/>
    </row>
    <row r="90" spans="1:6" ht="15" customHeight="1" x14ac:dyDescent="0.25">
      <c r="A90" s="5" t="s">
        <v>35</v>
      </c>
      <c r="C90" s="1"/>
      <c r="D90" s="1"/>
      <c r="E90" s="1"/>
      <c r="F90" s="1"/>
    </row>
    <row r="91" spans="1:6" ht="15" customHeight="1" x14ac:dyDescent="0.25">
      <c r="A91" s="1" t="s">
        <v>36</v>
      </c>
      <c r="B91" s="19" t="s">
        <v>37</v>
      </c>
      <c r="C91" s="9">
        <v>13644.28</v>
      </c>
      <c r="D91" s="20"/>
      <c r="E91" s="9">
        <v>13644.28</v>
      </c>
      <c r="F91" s="4" t="s">
        <v>38</v>
      </c>
    </row>
    <row r="92" spans="1:6" ht="15" customHeight="1" x14ac:dyDescent="0.25">
      <c r="A92" s="1" t="s">
        <v>39</v>
      </c>
      <c r="B92" s="19" t="s">
        <v>40</v>
      </c>
      <c r="C92" s="9">
        <v>4486.79</v>
      </c>
      <c r="D92" s="20"/>
      <c r="E92" s="9">
        <v>4486.79</v>
      </c>
      <c r="F92" s="4" t="s">
        <v>38</v>
      </c>
    </row>
    <row r="93" spans="1:6" ht="15" customHeight="1" x14ac:dyDescent="0.25">
      <c r="A93" s="1" t="s">
        <v>41</v>
      </c>
      <c r="B93" s="19" t="s">
        <v>42</v>
      </c>
      <c r="C93" s="9">
        <v>2958.88</v>
      </c>
      <c r="D93" s="20"/>
      <c r="E93" s="9">
        <v>2958.88</v>
      </c>
      <c r="F93" s="4" t="s">
        <v>38</v>
      </c>
    </row>
    <row r="94" spans="1:6" ht="15" customHeight="1" x14ac:dyDescent="0.25">
      <c r="C94" s="8">
        <f>SUM(C91:C93)</f>
        <v>21089.95</v>
      </c>
      <c r="D94" s="8">
        <f>SUM(D91:D93)</f>
        <v>0</v>
      </c>
      <c r="E94" s="8">
        <f>SUM(E91:E93)</f>
        <v>21089.95</v>
      </c>
      <c r="F94" s="1"/>
    </row>
    <row r="95" spans="1:6" ht="15" customHeight="1" x14ac:dyDescent="0.25">
      <c r="C95" s="1"/>
      <c r="D95" s="1"/>
      <c r="E95" s="1"/>
      <c r="F95" s="1"/>
    </row>
    <row r="96" spans="1:6" ht="15" customHeight="1" x14ac:dyDescent="0.25">
      <c r="B96" s="21" t="s">
        <v>43</v>
      </c>
      <c r="C96" s="8">
        <f>SUM(+C88+C13+C55+C32+C28+C38+C65+C47+C70+C76+C80+C84+C94)</f>
        <v>34369.560000000005</v>
      </c>
      <c r="D96" s="8">
        <f>SUM(+D88+D13+D55+D32+D28+D38+D65+D47+D70+D76+D80+D84+D94)</f>
        <v>1332.3700000000001</v>
      </c>
      <c r="E96" s="8">
        <f>SUM(+E88+E13+E55+E32+E28+E38+E65+E47+E70+E76+E80+E84+E94)</f>
        <v>35701.93</v>
      </c>
    </row>
    <row r="97" spans="1:5" ht="15" customHeight="1" x14ac:dyDescent="0.25">
      <c r="C97" s="7"/>
      <c r="D97" s="7"/>
      <c r="E97" s="7"/>
    </row>
    <row r="98" spans="1:5" ht="15" customHeight="1" x14ac:dyDescent="0.25">
      <c r="C98" s="7"/>
      <c r="D98" s="7"/>
      <c r="E98" s="7"/>
    </row>
    <row r="99" spans="1:5" ht="15" customHeight="1" x14ac:dyDescent="0.25">
      <c r="C99" s="7"/>
      <c r="D99" s="7"/>
      <c r="E99" s="7"/>
    </row>
    <row r="100" spans="1:5" ht="15" customHeight="1" x14ac:dyDescent="0.25">
      <c r="A100" s="1" t="s">
        <v>44</v>
      </c>
      <c r="B100" s="22"/>
      <c r="C100" s="7"/>
      <c r="D100" s="7"/>
      <c r="E100" s="7"/>
    </row>
    <row r="101" spans="1:5" ht="15" customHeight="1" x14ac:dyDescent="0.25">
      <c r="B101" s="22"/>
      <c r="C101" s="7"/>
      <c r="D101" s="7"/>
      <c r="E101" s="7"/>
    </row>
    <row r="102" spans="1:5" ht="15" customHeight="1" x14ac:dyDescent="0.25">
      <c r="A102" s="23"/>
      <c r="B102" s="18"/>
      <c r="C102" s="22"/>
      <c r="D102" s="28"/>
      <c r="E102" s="24"/>
    </row>
    <row r="103" spans="1:5" ht="15" customHeight="1" x14ac:dyDescent="0.25">
      <c r="B103" s="22"/>
      <c r="C103" s="28"/>
    </row>
    <row r="104" spans="1:5" ht="15" customHeight="1" x14ac:dyDescent="0.25">
      <c r="B104" s="25"/>
      <c r="C104" s="22"/>
      <c r="D104" s="28"/>
    </row>
    <row r="105" spans="1:5" ht="15" customHeight="1" x14ac:dyDescent="0.25">
      <c r="A105" s="23"/>
      <c r="B105" s="18"/>
      <c r="C105" s="22"/>
      <c r="D105" s="28"/>
    </row>
    <row r="106" spans="1:5" ht="15" customHeight="1" x14ac:dyDescent="0.25"/>
    <row r="107" spans="1:5" ht="15" customHeight="1" x14ac:dyDescent="0.25"/>
    <row r="108" spans="1:5" ht="15" customHeight="1" x14ac:dyDescent="0.25"/>
    <row r="109" spans="1:5" ht="15" customHeight="1" x14ac:dyDescent="0.25"/>
    <row r="110" spans="1:5" ht="15" customHeight="1" x14ac:dyDescent="0.25"/>
    <row r="111" spans="1:5" ht="15" customHeight="1" x14ac:dyDescent="0.25"/>
    <row r="112" spans="1:5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4"/>
  <sheetViews>
    <sheetView topLeftCell="A115" workbookViewId="0">
      <selection activeCell="B18" sqref="B18"/>
    </sheetView>
  </sheetViews>
  <sheetFormatPr defaultColWidth="8.8984375" defaultRowHeight="13.85" x14ac:dyDescent="0.25"/>
  <cols>
    <col min="1" max="1" width="34" style="1" customWidth="1"/>
    <col min="2" max="2" width="44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6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6" ht="15.7" customHeight="1" x14ac:dyDescent="0.25">
      <c r="B2" s="2">
        <v>45292</v>
      </c>
    </row>
    <row r="3" spans="1:6" ht="15.7" customHeight="1" x14ac:dyDescent="0.25">
      <c r="B3" s="2"/>
    </row>
    <row r="4" spans="1:6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6" ht="15" customHeight="1" x14ac:dyDescent="0.25">
      <c r="A5" s="6" t="s">
        <v>6</v>
      </c>
      <c r="B5" s="6" t="s">
        <v>496</v>
      </c>
      <c r="C5" s="28">
        <v>444</v>
      </c>
      <c r="D5" s="28"/>
      <c r="E5" s="28">
        <v>444</v>
      </c>
      <c r="F5" s="4" t="s">
        <v>7</v>
      </c>
    </row>
    <row r="6" spans="1:6" ht="15" customHeight="1" x14ac:dyDescent="0.25">
      <c r="A6" s="6" t="s">
        <v>8</v>
      </c>
      <c r="B6" s="1" t="s">
        <v>497</v>
      </c>
      <c r="C6" s="28">
        <v>24.75</v>
      </c>
      <c r="D6" s="28">
        <v>4.95</v>
      </c>
      <c r="E6" s="28">
        <v>29.7</v>
      </c>
      <c r="F6" s="4" t="s">
        <v>7</v>
      </c>
    </row>
    <row r="7" spans="1:6" ht="15" customHeight="1" x14ac:dyDescent="0.25">
      <c r="A7" s="6" t="s">
        <v>8</v>
      </c>
      <c r="B7" s="1" t="s">
        <v>498</v>
      </c>
      <c r="C7" s="28">
        <v>44.25</v>
      </c>
      <c r="D7" s="28">
        <v>8.85</v>
      </c>
      <c r="E7" s="28">
        <v>53.1</v>
      </c>
      <c r="F7" s="4" t="s">
        <v>7</v>
      </c>
    </row>
    <row r="8" spans="1:6" ht="15" customHeight="1" x14ac:dyDescent="0.25">
      <c r="A8" s="6" t="s">
        <v>8</v>
      </c>
      <c r="B8" s="1" t="s">
        <v>96</v>
      </c>
      <c r="C8" s="28">
        <v>0.72</v>
      </c>
      <c r="D8" s="28">
        <v>0.15</v>
      </c>
      <c r="E8" s="28">
        <v>0.87</v>
      </c>
      <c r="F8" s="4" t="s">
        <v>7</v>
      </c>
    </row>
    <row r="9" spans="1:6" ht="15" customHeight="1" x14ac:dyDescent="0.25">
      <c r="A9" s="6" t="s">
        <v>55</v>
      </c>
      <c r="B9" s="1" t="s">
        <v>631</v>
      </c>
      <c r="C9" s="28">
        <v>11</v>
      </c>
      <c r="D9" s="28">
        <v>2.2000000000000002</v>
      </c>
      <c r="E9" s="28">
        <v>13.2</v>
      </c>
      <c r="F9" s="4" t="s">
        <v>7</v>
      </c>
    </row>
    <row r="10" spans="1:6" ht="15" customHeight="1" x14ac:dyDescent="0.25">
      <c r="A10" s="1" t="s">
        <v>55</v>
      </c>
      <c r="B10" s="1" t="s">
        <v>499</v>
      </c>
      <c r="C10" s="7">
        <v>11</v>
      </c>
      <c r="D10" s="7">
        <v>2.2000000000000002</v>
      </c>
      <c r="E10" s="7">
        <v>13.2</v>
      </c>
      <c r="F10" s="4" t="s">
        <v>7</v>
      </c>
    </row>
    <row r="11" spans="1:6" ht="15" customHeight="1" x14ac:dyDescent="0.25">
      <c r="A11" s="1" t="s">
        <v>10</v>
      </c>
      <c r="B11" s="1" t="s">
        <v>11</v>
      </c>
      <c r="C11" s="7">
        <v>38.72</v>
      </c>
      <c r="D11" s="7">
        <v>7.74</v>
      </c>
      <c r="E11" s="7">
        <v>46.46</v>
      </c>
      <c r="F11" s="4" t="s">
        <v>61</v>
      </c>
    </row>
    <row r="12" spans="1:6" ht="15" customHeight="1" x14ac:dyDescent="0.25">
      <c r="A12" s="1" t="s">
        <v>58</v>
      </c>
      <c r="B12" s="1" t="s">
        <v>500</v>
      </c>
      <c r="C12" s="7">
        <v>62.87</v>
      </c>
      <c r="D12" s="7"/>
      <c r="E12" s="7">
        <v>62.87</v>
      </c>
      <c r="F12" s="4" t="s">
        <v>61</v>
      </c>
    </row>
    <row r="13" spans="1:6" ht="15" customHeight="1" x14ac:dyDescent="0.25">
      <c r="A13" s="1" t="s">
        <v>58</v>
      </c>
      <c r="B13" s="1" t="s">
        <v>501</v>
      </c>
      <c r="C13" s="7">
        <v>378.27</v>
      </c>
      <c r="D13" s="7">
        <v>29.36</v>
      </c>
      <c r="E13" s="7">
        <v>407.63</v>
      </c>
      <c r="F13" s="4" t="s">
        <v>61</v>
      </c>
    </row>
    <row r="14" spans="1:6" ht="15" customHeight="1" x14ac:dyDescent="0.25">
      <c r="A14" s="1" t="s">
        <v>632</v>
      </c>
      <c r="B14" s="1" t="s">
        <v>502</v>
      </c>
      <c r="C14" s="30">
        <v>180</v>
      </c>
      <c r="D14" s="30"/>
      <c r="E14" s="30">
        <v>180</v>
      </c>
      <c r="F14" s="4" t="s">
        <v>61</v>
      </c>
    </row>
    <row r="15" spans="1:6" ht="15" customHeight="1" x14ac:dyDescent="0.25">
      <c r="A15" s="1" t="s">
        <v>291</v>
      </c>
      <c r="B15" s="1" t="s">
        <v>99</v>
      </c>
      <c r="C15" s="30">
        <v>77</v>
      </c>
      <c r="D15" s="30"/>
      <c r="E15" s="30">
        <v>77</v>
      </c>
      <c r="F15" s="4" t="s">
        <v>61</v>
      </c>
    </row>
    <row r="16" spans="1:6" ht="15" customHeight="1" x14ac:dyDescent="0.25">
      <c r="A16" s="1" t="s">
        <v>10</v>
      </c>
      <c r="B16" s="1" t="s">
        <v>11</v>
      </c>
      <c r="C16" s="7">
        <v>41.6</v>
      </c>
      <c r="D16" s="7">
        <v>8.32</v>
      </c>
      <c r="E16" s="7">
        <v>49.92</v>
      </c>
      <c r="F16" s="4" t="s">
        <v>61</v>
      </c>
    </row>
    <row r="17" spans="1:6" ht="15" customHeight="1" x14ac:dyDescent="0.25">
      <c r="C17" s="30"/>
      <c r="D17" s="30"/>
      <c r="E17" s="30"/>
    </row>
    <row r="18" spans="1:6" ht="15" customHeight="1" x14ac:dyDescent="0.25">
      <c r="C18" s="8">
        <f>SUM(C5:C17)</f>
        <v>1314.1799999999998</v>
      </c>
      <c r="D18" s="8">
        <f>SUM(D5:D17)</f>
        <v>63.77</v>
      </c>
      <c r="E18" s="8">
        <f>SUM(E5:E17)</f>
        <v>1377.9500000000003</v>
      </c>
    </row>
    <row r="19" spans="1:6" ht="15" customHeight="1" x14ac:dyDescent="0.25">
      <c r="C19" s="7"/>
      <c r="D19" s="7"/>
      <c r="E19" s="7"/>
    </row>
    <row r="20" spans="1:6" ht="15" customHeight="1" x14ac:dyDescent="0.25">
      <c r="A20" s="5" t="s">
        <v>13</v>
      </c>
      <c r="C20" s="7"/>
      <c r="D20" s="7"/>
      <c r="E20" s="7"/>
    </row>
    <row r="21" spans="1:6" ht="15" customHeight="1" x14ac:dyDescent="0.25">
      <c r="A21" s="6" t="s">
        <v>14</v>
      </c>
      <c r="B21" s="1" t="s">
        <v>503</v>
      </c>
      <c r="C21" s="28">
        <v>8.31</v>
      </c>
      <c r="D21" s="28"/>
      <c r="E21" s="28">
        <v>8.31</v>
      </c>
      <c r="F21" s="4" t="s">
        <v>7</v>
      </c>
    </row>
    <row r="22" spans="1:6" ht="15" customHeight="1" x14ac:dyDescent="0.25">
      <c r="A22" s="6" t="s">
        <v>15</v>
      </c>
      <c r="B22" s="1" t="s">
        <v>504</v>
      </c>
      <c r="C22" s="28">
        <v>90</v>
      </c>
      <c r="D22" s="28">
        <v>18</v>
      </c>
      <c r="E22" s="28">
        <v>108</v>
      </c>
      <c r="F22" s="4" t="s">
        <v>7</v>
      </c>
    </row>
    <row r="23" spans="1:6" ht="15" customHeight="1" x14ac:dyDescent="0.25">
      <c r="A23" s="6" t="s">
        <v>47</v>
      </c>
      <c r="B23" s="1" t="s">
        <v>505</v>
      </c>
      <c r="C23" s="28">
        <v>109.7</v>
      </c>
      <c r="D23" s="28">
        <v>21.94</v>
      </c>
      <c r="E23" s="28">
        <v>131.63999999999999</v>
      </c>
      <c r="F23" s="4" t="s">
        <v>7</v>
      </c>
    </row>
    <row r="24" spans="1:6" ht="15" customHeight="1" x14ac:dyDescent="0.25">
      <c r="A24" s="1" t="s">
        <v>47</v>
      </c>
      <c r="B24" s="1" t="s">
        <v>506</v>
      </c>
      <c r="C24" s="28">
        <v>111.87</v>
      </c>
      <c r="D24" s="28">
        <v>22.37</v>
      </c>
      <c r="E24" s="28">
        <v>134.24</v>
      </c>
      <c r="F24" s="4" t="s">
        <v>7</v>
      </c>
    </row>
    <row r="25" spans="1:6" ht="15" customHeight="1" x14ac:dyDescent="0.25">
      <c r="A25" s="1" t="s">
        <v>62</v>
      </c>
      <c r="B25" s="1" t="s">
        <v>63</v>
      </c>
      <c r="C25" s="9">
        <v>61.92</v>
      </c>
      <c r="D25" s="9">
        <v>12.38</v>
      </c>
      <c r="E25" s="9">
        <v>74.3</v>
      </c>
      <c r="F25" s="4" t="s">
        <v>61</v>
      </c>
    </row>
    <row r="26" spans="1:6" ht="15" customHeight="1" x14ac:dyDescent="0.25">
      <c r="A26" s="1" t="s">
        <v>49</v>
      </c>
      <c r="B26" s="1" t="s">
        <v>50</v>
      </c>
      <c r="C26" s="9">
        <v>7.48</v>
      </c>
      <c r="D26" s="9">
        <v>1.5</v>
      </c>
      <c r="E26" s="9">
        <v>8.98</v>
      </c>
      <c r="F26" s="4" t="s">
        <v>61</v>
      </c>
    </row>
    <row r="27" spans="1:6" ht="15" customHeight="1" x14ac:dyDescent="0.25">
      <c r="A27" s="1" t="s">
        <v>85</v>
      </c>
      <c r="B27" s="1" t="s">
        <v>16</v>
      </c>
      <c r="C27" s="9">
        <v>16.78</v>
      </c>
      <c r="D27" s="9">
        <v>3.36</v>
      </c>
      <c r="E27" s="9">
        <v>20.14</v>
      </c>
      <c r="F27" s="4" t="s">
        <v>61</v>
      </c>
    </row>
    <row r="28" spans="1:6" ht="15" customHeight="1" x14ac:dyDescent="0.25">
      <c r="A28" s="1" t="s">
        <v>120</v>
      </c>
      <c r="B28" s="1" t="s">
        <v>554</v>
      </c>
      <c r="C28" s="28">
        <v>38.450000000000003</v>
      </c>
      <c r="D28" s="28">
        <v>0.19</v>
      </c>
      <c r="E28" s="28">
        <v>38.64</v>
      </c>
      <c r="F28" s="4" t="s">
        <v>61</v>
      </c>
    </row>
    <row r="29" spans="1:6" ht="15" customHeight="1" x14ac:dyDescent="0.25">
      <c r="A29" s="6" t="s">
        <v>10</v>
      </c>
      <c r="B29" s="1" t="s">
        <v>16</v>
      </c>
      <c r="C29" s="28">
        <v>25.66</v>
      </c>
      <c r="D29" s="28">
        <v>5.13</v>
      </c>
      <c r="E29" s="28">
        <v>30.79</v>
      </c>
      <c r="F29" s="4" t="s">
        <v>61</v>
      </c>
    </row>
    <row r="30" spans="1:6" ht="15" customHeight="1" x14ac:dyDescent="0.25">
      <c r="A30" s="1" t="s">
        <v>182</v>
      </c>
      <c r="B30" s="1" t="s">
        <v>245</v>
      </c>
      <c r="C30" s="28">
        <v>100</v>
      </c>
      <c r="D30" s="28"/>
      <c r="E30" s="28">
        <v>100</v>
      </c>
      <c r="F30" s="4" t="s">
        <v>18</v>
      </c>
    </row>
    <row r="31" spans="1:6" ht="15" customHeight="1" x14ac:dyDescent="0.25">
      <c r="A31" s="1" t="s">
        <v>59</v>
      </c>
      <c r="B31" s="1" t="s">
        <v>507</v>
      </c>
      <c r="C31" s="28">
        <v>8.32</v>
      </c>
      <c r="D31" s="28">
        <v>1.67</v>
      </c>
      <c r="E31" s="28">
        <v>9.99</v>
      </c>
      <c r="F31" s="4" t="s">
        <v>18</v>
      </c>
    </row>
    <row r="32" spans="1:6" ht="15" customHeight="1" x14ac:dyDescent="0.25">
      <c r="A32" s="1" t="s">
        <v>508</v>
      </c>
      <c r="B32" s="1" t="s">
        <v>509</v>
      </c>
      <c r="C32" s="28">
        <v>30</v>
      </c>
      <c r="D32" s="28">
        <v>6</v>
      </c>
      <c r="E32" s="28">
        <v>36</v>
      </c>
      <c r="F32" s="4" t="s">
        <v>18</v>
      </c>
    </row>
    <row r="33" spans="1:6" ht="15" customHeight="1" x14ac:dyDescent="0.25">
      <c r="A33" s="1" t="s">
        <v>110</v>
      </c>
      <c r="B33" s="1" t="s">
        <v>111</v>
      </c>
      <c r="C33" s="28">
        <v>112</v>
      </c>
      <c r="D33" s="28">
        <v>22.4</v>
      </c>
      <c r="E33" s="28">
        <v>134.4</v>
      </c>
      <c r="F33" s="4" t="s">
        <v>7</v>
      </c>
    </row>
    <row r="34" spans="1:6" ht="15" customHeight="1" x14ac:dyDescent="0.25">
      <c r="C34" s="8">
        <f>SUM(C21:C33)</f>
        <v>720.49000000000012</v>
      </c>
      <c r="D34" s="8">
        <f>SUM(D21:D33)</f>
        <v>114.94</v>
      </c>
      <c r="E34" s="8">
        <f>SUM(E21:E33)</f>
        <v>835.43</v>
      </c>
    </row>
    <row r="35" spans="1:6" ht="15" customHeight="1" x14ac:dyDescent="0.25">
      <c r="C35" s="7"/>
      <c r="D35" s="7"/>
      <c r="E35" s="7"/>
    </row>
    <row r="36" spans="1:6" ht="15" customHeight="1" x14ac:dyDescent="0.25">
      <c r="A36" s="5" t="s">
        <v>20</v>
      </c>
      <c r="C36" s="7"/>
      <c r="D36" s="7"/>
      <c r="E36" s="7"/>
    </row>
    <row r="37" spans="1:6" ht="15" customHeight="1" x14ac:dyDescent="0.25">
      <c r="A37" s="6"/>
      <c r="C37" s="28"/>
      <c r="D37" s="28"/>
      <c r="E37" s="28"/>
    </row>
    <row r="38" spans="1:6" ht="15" customHeight="1" x14ac:dyDescent="0.3">
      <c r="B38" s="10"/>
      <c r="C38" s="8">
        <f>SUM(C37:C37)</f>
        <v>0</v>
      </c>
      <c r="D38" s="8">
        <f>SUM(D37:D37)</f>
        <v>0</v>
      </c>
      <c r="E38" s="8">
        <f>SUM(E37:E37)</f>
        <v>0</v>
      </c>
    </row>
    <row r="39" spans="1:6" ht="15" customHeight="1" x14ac:dyDescent="0.3">
      <c r="B39" s="10"/>
      <c r="C39" s="7"/>
      <c r="D39" s="7"/>
      <c r="E39" s="7"/>
    </row>
    <row r="40" spans="1:6" ht="15" customHeight="1" x14ac:dyDescent="0.25">
      <c r="A40" s="5" t="s">
        <v>21</v>
      </c>
      <c r="C40" s="7"/>
      <c r="D40" s="7"/>
      <c r="E40" s="7"/>
    </row>
    <row r="41" spans="1:6" ht="15" customHeight="1" x14ac:dyDescent="0.25">
      <c r="A41" s="6" t="s">
        <v>6</v>
      </c>
      <c r="B41" s="6" t="s">
        <v>496</v>
      </c>
      <c r="C41" s="7">
        <v>142</v>
      </c>
      <c r="D41" s="7"/>
      <c r="E41" s="7">
        <v>142</v>
      </c>
      <c r="F41" s="4" t="s">
        <v>7</v>
      </c>
    </row>
    <row r="42" spans="1:6" ht="15" customHeight="1" x14ac:dyDescent="0.25">
      <c r="A42" s="6" t="s">
        <v>8</v>
      </c>
      <c r="B42" s="6" t="s">
        <v>497</v>
      </c>
      <c r="C42" s="28">
        <v>102.39</v>
      </c>
      <c r="D42" s="28">
        <v>20.48</v>
      </c>
      <c r="E42" s="28">
        <v>122.87</v>
      </c>
      <c r="F42" s="29" t="s">
        <v>7</v>
      </c>
    </row>
    <row r="43" spans="1:6" ht="15" customHeight="1" x14ac:dyDescent="0.25">
      <c r="A43" s="6" t="s">
        <v>58</v>
      </c>
      <c r="B43" s="1" t="s">
        <v>511</v>
      </c>
      <c r="C43" s="28">
        <v>503.08</v>
      </c>
      <c r="D43" s="28">
        <v>39.11</v>
      </c>
      <c r="E43" s="28">
        <v>542.19000000000005</v>
      </c>
      <c r="F43" s="29" t="s">
        <v>38</v>
      </c>
    </row>
    <row r="44" spans="1:6" ht="15" customHeight="1" x14ac:dyDescent="0.25">
      <c r="A44" s="6" t="s">
        <v>139</v>
      </c>
      <c r="B44" s="1" t="s">
        <v>512</v>
      </c>
      <c r="C44" s="33">
        <v>35</v>
      </c>
      <c r="D44" s="33">
        <v>7</v>
      </c>
      <c r="E44" s="33">
        <v>42</v>
      </c>
      <c r="F44" s="34" t="s">
        <v>38</v>
      </c>
    </row>
    <row r="45" spans="1:6" ht="15" customHeight="1" x14ac:dyDescent="0.25">
      <c r="A45" s="6" t="s">
        <v>513</v>
      </c>
      <c r="B45" s="1" t="s">
        <v>527</v>
      </c>
      <c r="C45" s="28">
        <v>562.41999999999996</v>
      </c>
      <c r="D45" s="28">
        <v>112.49</v>
      </c>
      <c r="E45" s="28">
        <v>674.91</v>
      </c>
      <c r="F45" s="29" t="s">
        <v>61</v>
      </c>
    </row>
    <row r="46" spans="1:6" ht="15" customHeight="1" x14ac:dyDescent="0.25">
      <c r="A46" s="6" t="s">
        <v>513</v>
      </c>
      <c r="B46" s="1" t="s">
        <v>528</v>
      </c>
      <c r="C46" s="28">
        <v>515.1</v>
      </c>
      <c r="D46" s="28">
        <v>103.02</v>
      </c>
      <c r="E46" s="28">
        <v>618.12</v>
      </c>
      <c r="F46" s="29" t="s">
        <v>61</v>
      </c>
    </row>
    <row r="47" spans="1:6" ht="15" customHeight="1" x14ac:dyDescent="0.25">
      <c r="A47" s="6" t="s">
        <v>513</v>
      </c>
      <c r="B47" s="1" t="s">
        <v>514</v>
      </c>
      <c r="C47" s="28">
        <v>515.1</v>
      </c>
      <c r="D47" s="28">
        <v>103.02</v>
      </c>
      <c r="E47" s="28">
        <v>618.12</v>
      </c>
      <c r="F47" s="29" t="s">
        <v>61</v>
      </c>
    </row>
    <row r="48" spans="1:6" ht="15" customHeight="1" x14ac:dyDescent="0.25">
      <c r="A48" s="6"/>
      <c r="C48" s="8">
        <f>SUM(C41:C47)</f>
        <v>2375.0899999999997</v>
      </c>
      <c r="D48" s="8">
        <f>SUM(D41:D47)</f>
        <v>385.11999999999995</v>
      </c>
      <c r="E48" s="8">
        <f>SUM(E41:E47)</f>
        <v>2760.21</v>
      </c>
    </row>
    <row r="49" spans="1:6" ht="15" customHeight="1" x14ac:dyDescent="0.25">
      <c r="A49" s="6"/>
      <c r="C49" s="7"/>
      <c r="D49" s="7"/>
      <c r="E49" s="7"/>
    </row>
    <row r="50" spans="1:6" ht="15" customHeight="1" x14ac:dyDescent="0.25">
      <c r="A50" s="5" t="s">
        <v>22</v>
      </c>
      <c r="C50" s="7"/>
      <c r="D50" s="7"/>
      <c r="E50" s="7"/>
    </row>
    <row r="51" spans="1:6" ht="15" customHeight="1" x14ac:dyDescent="0.25">
      <c r="A51" s="6" t="s">
        <v>381</v>
      </c>
      <c r="B51" s="1" t="s">
        <v>53</v>
      </c>
      <c r="C51" s="7">
        <v>24.01</v>
      </c>
      <c r="D51" s="7">
        <v>4.8</v>
      </c>
      <c r="E51" s="7">
        <v>28.81</v>
      </c>
      <c r="F51" s="4" t="s">
        <v>7</v>
      </c>
    </row>
    <row r="52" spans="1:6" ht="15" customHeight="1" x14ac:dyDescent="0.25">
      <c r="A52" s="6" t="s">
        <v>25</v>
      </c>
      <c r="B52" s="1" t="s">
        <v>147</v>
      </c>
      <c r="C52" s="7">
        <v>8</v>
      </c>
      <c r="D52" s="7"/>
      <c r="E52" s="7">
        <v>8</v>
      </c>
      <c r="F52" s="4" t="s">
        <v>7</v>
      </c>
    </row>
    <row r="53" spans="1:6" ht="15" customHeight="1" x14ac:dyDescent="0.25">
      <c r="A53" s="6" t="s">
        <v>338</v>
      </c>
      <c r="B53" s="1" t="s">
        <v>543</v>
      </c>
      <c r="C53" s="7">
        <v>42.79</v>
      </c>
      <c r="D53" s="7">
        <v>2.14</v>
      </c>
      <c r="E53" s="7">
        <v>44.93</v>
      </c>
      <c r="F53" s="4" t="s">
        <v>7</v>
      </c>
    </row>
    <row r="54" spans="1:6" ht="15" customHeight="1" x14ac:dyDescent="0.25">
      <c r="A54" s="6" t="s">
        <v>182</v>
      </c>
      <c r="B54" s="1" t="s">
        <v>510</v>
      </c>
      <c r="C54" s="7">
        <v>90</v>
      </c>
      <c r="D54" s="7"/>
      <c r="E54" s="7">
        <v>90</v>
      </c>
      <c r="F54" s="4" t="s">
        <v>18</v>
      </c>
    </row>
    <row r="55" spans="1:6" ht="15" customHeight="1" x14ac:dyDescent="0.25">
      <c r="A55" s="6" t="s">
        <v>304</v>
      </c>
      <c r="B55" s="1" t="s">
        <v>439</v>
      </c>
      <c r="C55" s="7">
        <v>46.47</v>
      </c>
      <c r="D55" s="7">
        <v>9.3000000000000007</v>
      </c>
      <c r="E55" s="7">
        <v>55.77</v>
      </c>
      <c r="F55" s="4" t="s">
        <v>18</v>
      </c>
    </row>
    <row r="56" spans="1:6" ht="15" customHeight="1" x14ac:dyDescent="0.25">
      <c r="A56" s="6" t="s">
        <v>470</v>
      </c>
      <c r="B56" s="1" t="s">
        <v>471</v>
      </c>
      <c r="C56" s="7">
        <v>651</v>
      </c>
      <c r="D56" s="7">
        <v>130.19999999999999</v>
      </c>
      <c r="E56" s="7">
        <v>781.2</v>
      </c>
      <c r="F56" s="4" t="s">
        <v>61</v>
      </c>
    </row>
    <row r="57" spans="1:6" ht="15" customHeight="1" x14ac:dyDescent="0.25">
      <c r="A57" s="6" t="s">
        <v>10</v>
      </c>
      <c r="B57" s="1" t="s">
        <v>515</v>
      </c>
      <c r="C57" s="7">
        <v>4.28</v>
      </c>
      <c r="D57" s="7">
        <v>0.86</v>
      </c>
      <c r="E57" s="7">
        <v>5.14</v>
      </c>
      <c r="F57" s="4" t="s">
        <v>61</v>
      </c>
    </row>
    <row r="58" spans="1:6" ht="15" customHeight="1" x14ac:dyDescent="0.25">
      <c r="A58" s="6" t="s">
        <v>516</v>
      </c>
      <c r="B58" s="1" t="s">
        <v>517</v>
      </c>
      <c r="C58" s="7">
        <v>10</v>
      </c>
      <c r="D58" s="7"/>
      <c r="E58" s="7">
        <v>10</v>
      </c>
      <c r="F58" s="4" t="s">
        <v>18</v>
      </c>
    </row>
    <row r="59" spans="1:6" ht="15" customHeight="1" x14ac:dyDescent="0.25">
      <c r="A59" s="6" t="s">
        <v>384</v>
      </c>
      <c r="B59" s="1" t="s">
        <v>518</v>
      </c>
      <c r="C59" s="7">
        <v>168</v>
      </c>
      <c r="D59" s="7">
        <v>33.6</v>
      </c>
      <c r="E59" s="7">
        <v>201.6</v>
      </c>
      <c r="F59" s="4" t="s">
        <v>38</v>
      </c>
    </row>
    <row r="60" spans="1:6" ht="15" customHeight="1" x14ac:dyDescent="0.25">
      <c r="A60" s="6" t="s">
        <v>59</v>
      </c>
      <c r="B60" s="1" t="s">
        <v>519</v>
      </c>
      <c r="C60" s="7">
        <v>346.41</v>
      </c>
      <c r="D60" s="7">
        <v>69.28</v>
      </c>
      <c r="E60" s="7">
        <v>415.69</v>
      </c>
      <c r="F60" s="4" t="s">
        <v>18</v>
      </c>
    </row>
    <row r="61" spans="1:6" ht="15" customHeight="1" x14ac:dyDescent="0.25">
      <c r="A61" s="6" t="s">
        <v>59</v>
      </c>
      <c r="B61" s="1" t="s">
        <v>520</v>
      </c>
      <c r="C61" s="7">
        <v>57.5</v>
      </c>
      <c r="D61" s="7">
        <v>11.5</v>
      </c>
      <c r="E61" s="7">
        <v>69</v>
      </c>
      <c r="F61" s="4" t="s">
        <v>18</v>
      </c>
    </row>
    <row r="62" spans="1:6" ht="15" customHeight="1" x14ac:dyDescent="0.25">
      <c r="A62" s="6" t="s">
        <v>521</v>
      </c>
      <c r="B62" s="1" t="s">
        <v>522</v>
      </c>
      <c r="C62" s="7">
        <v>7.95</v>
      </c>
      <c r="D62" s="7"/>
      <c r="E62" s="7">
        <v>7.95</v>
      </c>
      <c r="F62" s="4" t="s">
        <v>18</v>
      </c>
    </row>
    <row r="63" spans="1:6" ht="15" customHeight="1" x14ac:dyDescent="0.25">
      <c r="A63" s="6" t="s">
        <v>59</v>
      </c>
      <c r="B63" s="1" t="s">
        <v>523</v>
      </c>
      <c r="C63" s="7">
        <v>9.99</v>
      </c>
      <c r="D63" s="7">
        <v>2</v>
      </c>
      <c r="E63" s="7">
        <v>11.99</v>
      </c>
      <c r="F63" s="4" t="s">
        <v>18</v>
      </c>
    </row>
    <row r="64" spans="1:6" ht="15" customHeight="1" x14ac:dyDescent="0.25">
      <c r="A64" s="6" t="s">
        <v>524</v>
      </c>
      <c r="B64" s="1" t="s">
        <v>525</v>
      </c>
      <c r="C64" s="7">
        <v>253.33</v>
      </c>
      <c r="D64" s="7">
        <v>50.66</v>
      </c>
      <c r="E64" s="7">
        <v>303.99</v>
      </c>
      <c r="F64" s="4" t="s">
        <v>18</v>
      </c>
    </row>
    <row r="65" spans="1:6" ht="15" customHeight="1" x14ac:dyDescent="0.25">
      <c r="C65" s="8">
        <f>SUM(C51:C64)</f>
        <v>1719.73</v>
      </c>
      <c r="D65" s="8">
        <f>SUM(D51:D64)</f>
        <v>314.34000000000003</v>
      </c>
      <c r="E65" s="8">
        <f>SUM(E51:E64)</f>
        <v>2034.0700000000002</v>
      </c>
    </row>
    <row r="66" spans="1:6" ht="15" customHeight="1" x14ac:dyDescent="0.25"/>
    <row r="67" spans="1:6" ht="15" customHeight="1" x14ac:dyDescent="0.25">
      <c r="A67" s="5" t="s">
        <v>26</v>
      </c>
      <c r="B67" s="6"/>
      <c r="C67" s="7"/>
      <c r="D67" s="7"/>
      <c r="E67" s="7"/>
    </row>
    <row r="68" spans="1:6" ht="15" customHeight="1" x14ac:dyDescent="0.25">
      <c r="A68" s="6" t="s">
        <v>6</v>
      </c>
      <c r="B68" s="6" t="s">
        <v>496</v>
      </c>
      <c r="C68" s="7">
        <v>589</v>
      </c>
      <c r="D68" s="7"/>
      <c r="E68" s="7">
        <v>589</v>
      </c>
      <c r="F68" s="4" t="s">
        <v>7</v>
      </c>
    </row>
    <row r="69" spans="1:6" ht="15" customHeight="1" x14ac:dyDescent="0.25">
      <c r="A69" s="6" t="s">
        <v>8</v>
      </c>
      <c r="B69" s="6" t="s">
        <v>633</v>
      </c>
      <c r="C69" s="7">
        <v>24.74</v>
      </c>
      <c r="D69" s="7">
        <v>4.95</v>
      </c>
      <c r="E69" s="7">
        <v>29.69</v>
      </c>
      <c r="F69" s="4" t="s">
        <v>7</v>
      </c>
    </row>
    <row r="70" spans="1:6" ht="15" customHeight="1" x14ac:dyDescent="0.25">
      <c r="A70" s="6" t="s">
        <v>8</v>
      </c>
      <c r="B70" s="6" t="s">
        <v>498</v>
      </c>
      <c r="C70" s="7">
        <v>44.25</v>
      </c>
      <c r="D70" s="7">
        <v>8.85</v>
      </c>
      <c r="E70" s="7">
        <v>53.1</v>
      </c>
      <c r="F70" s="4" t="s">
        <v>7</v>
      </c>
    </row>
    <row r="71" spans="1:6" ht="15" customHeight="1" x14ac:dyDescent="0.25">
      <c r="A71" s="6" t="s">
        <v>8</v>
      </c>
      <c r="B71" s="6" t="s">
        <v>96</v>
      </c>
      <c r="C71" s="7">
        <v>0.72</v>
      </c>
      <c r="D71" s="7">
        <v>0.14000000000000001</v>
      </c>
      <c r="E71" s="7">
        <v>0.86</v>
      </c>
      <c r="F71" s="4" t="s">
        <v>7</v>
      </c>
    </row>
    <row r="72" spans="1:6" ht="15" customHeight="1" x14ac:dyDescent="0.25">
      <c r="A72" s="6" t="s">
        <v>58</v>
      </c>
      <c r="B72" s="6" t="s">
        <v>526</v>
      </c>
      <c r="C72" s="7">
        <v>126.96</v>
      </c>
      <c r="D72" s="7">
        <v>9.84</v>
      </c>
      <c r="E72" s="7">
        <v>136.80000000000001</v>
      </c>
      <c r="F72" s="4" t="s">
        <v>61</v>
      </c>
    </row>
    <row r="73" spans="1:6" ht="15" customHeight="1" x14ac:dyDescent="0.25">
      <c r="A73" s="6" t="s">
        <v>513</v>
      </c>
      <c r="B73" s="6" t="s">
        <v>527</v>
      </c>
      <c r="C73" s="7">
        <v>1287.75</v>
      </c>
      <c r="D73" s="7">
        <v>257.55</v>
      </c>
      <c r="E73" s="7">
        <v>1545.3</v>
      </c>
      <c r="F73" s="4" t="s">
        <v>61</v>
      </c>
    </row>
    <row r="74" spans="1:6" ht="15" customHeight="1" x14ac:dyDescent="0.25">
      <c r="A74" s="6" t="s">
        <v>513</v>
      </c>
      <c r="B74" s="6" t="s">
        <v>528</v>
      </c>
      <c r="C74" s="7">
        <v>1287.75</v>
      </c>
      <c r="D74" s="7">
        <v>257.55</v>
      </c>
      <c r="E74" s="7">
        <v>1545.3</v>
      </c>
      <c r="F74" s="4" t="s">
        <v>61</v>
      </c>
    </row>
    <row r="75" spans="1:6" ht="15" customHeight="1" x14ac:dyDescent="0.25">
      <c r="A75" s="6" t="s">
        <v>513</v>
      </c>
      <c r="B75" s="6" t="s">
        <v>514</v>
      </c>
      <c r="C75" s="7">
        <v>1287.75</v>
      </c>
      <c r="D75" s="7">
        <v>257.55</v>
      </c>
      <c r="E75" s="7">
        <v>1545.3</v>
      </c>
      <c r="F75" s="4" t="s">
        <v>61</v>
      </c>
    </row>
    <row r="76" spans="1:6" ht="15" customHeight="1" x14ac:dyDescent="0.25">
      <c r="C76" s="8">
        <f>SUM(C68:C75)</f>
        <v>4648.92</v>
      </c>
      <c r="D76" s="8">
        <f>SUM(D68:D75)</f>
        <v>796.43000000000006</v>
      </c>
      <c r="E76" s="8">
        <f>SUM(E68:E75)</f>
        <v>5445.35</v>
      </c>
    </row>
    <row r="77" spans="1:6" ht="15" customHeight="1" x14ac:dyDescent="0.25">
      <c r="C77" s="7"/>
      <c r="D77" s="7"/>
      <c r="E77" s="7"/>
    </row>
    <row r="78" spans="1:6" ht="15" customHeight="1" x14ac:dyDescent="0.25">
      <c r="A78" s="5" t="s">
        <v>27</v>
      </c>
      <c r="C78" s="7"/>
      <c r="D78" s="7"/>
      <c r="E78" s="7"/>
    </row>
    <row r="79" spans="1:6" ht="15" customHeight="1" x14ac:dyDescent="0.25">
      <c r="A79" s="6" t="s">
        <v>6</v>
      </c>
      <c r="B79" s="6" t="s">
        <v>496</v>
      </c>
      <c r="C79" s="7">
        <v>182</v>
      </c>
      <c r="D79" s="7"/>
      <c r="E79" s="7">
        <v>182</v>
      </c>
      <c r="F79" s="4" t="s">
        <v>7</v>
      </c>
    </row>
    <row r="80" spans="1:6" ht="15" customHeight="1" x14ac:dyDescent="0.25">
      <c r="A80" s="6" t="s">
        <v>6</v>
      </c>
      <c r="B80" s="6" t="s">
        <v>496</v>
      </c>
      <c r="C80" s="7">
        <v>200</v>
      </c>
      <c r="D80" s="7"/>
      <c r="E80" s="7">
        <v>200</v>
      </c>
      <c r="F80" s="4" t="s">
        <v>7</v>
      </c>
    </row>
    <row r="81" spans="1:6" ht="15" customHeight="1" x14ac:dyDescent="0.25">
      <c r="A81" s="6" t="s">
        <v>6</v>
      </c>
      <c r="B81" s="6" t="s">
        <v>496</v>
      </c>
      <c r="C81" s="7">
        <v>112</v>
      </c>
      <c r="D81" s="7"/>
      <c r="E81" s="7">
        <v>112</v>
      </c>
      <c r="F81" s="4" t="s">
        <v>7</v>
      </c>
    </row>
    <row r="82" spans="1:6" ht="15" customHeight="1" x14ac:dyDescent="0.25">
      <c r="A82" s="6" t="s">
        <v>28</v>
      </c>
      <c r="B82" s="11" t="s">
        <v>462</v>
      </c>
      <c r="C82" s="7">
        <v>591.12</v>
      </c>
      <c r="D82" s="7">
        <v>118.22</v>
      </c>
      <c r="E82" s="7">
        <v>709.34</v>
      </c>
      <c r="F82" s="4" t="s">
        <v>7</v>
      </c>
    </row>
    <row r="83" spans="1:6" ht="15" customHeight="1" x14ac:dyDescent="0.25">
      <c r="A83" s="6" t="s">
        <v>28</v>
      </c>
      <c r="B83" s="11" t="s">
        <v>497</v>
      </c>
      <c r="C83" s="7">
        <v>544.55999999999995</v>
      </c>
      <c r="D83" s="7">
        <v>108.91</v>
      </c>
      <c r="E83" s="7">
        <v>653.47</v>
      </c>
      <c r="F83" s="4" t="s">
        <v>7</v>
      </c>
    </row>
    <row r="84" spans="1:6" ht="15" customHeight="1" x14ac:dyDescent="0.25">
      <c r="A84" s="6" t="s">
        <v>332</v>
      </c>
      <c r="B84" s="1" t="s">
        <v>529</v>
      </c>
      <c r="C84" s="7">
        <v>27.06</v>
      </c>
      <c r="D84" s="7">
        <v>1.35</v>
      </c>
      <c r="E84" s="7">
        <v>28.41</v>
      </c>
      <c r="F84" s="4" t="s">
        <v>7</v>
      </c>
    </row>
    <row r="85" spans="1:6" ht="15" customHeight="1" x14ac:dyDescent="0.25">
      <c r="A85" s="6" t="s">
        <v>332</v>
      </c>
      <c r="B85" s="1" t="s">
        <v>530</v>
      </c>
      <c r="C85" s="7">
        <v>32.08</v>
      </c>
      <c r="D85" s="7">
        <v>1.61</v>
      </c>
      <c r="E85" s="7">
        <v>33.69</v>
      </c>
      <c r="F85" s="4" t="s">
        <v>94</v>
      </c>
    </row>
    <row r="86" spans="1:6" ht="15" customHeight="1" x14ac:dyDescent="0.25">
      <c r="A86" s="6" t="s">
        <v>332</v>
      </c>
      <c r="B86" s="1" t="s">
        <v>634</v>
      </c>
      <c r="C86" s="7">
        <v>25.13</v>
      </c>
      <c r="D86" s="7">
        <v>1.26</v>
      </c>
      <c r="E86" s="7">
        <v>26.39</v>
      </c>
      <c r="F86" s="4" t="s">
        <v>7</v>
      </c>
    </row>
    <row r="87" spans="1:6" ht="15" customHeight="1" x14ac:dyDescent="0.25">
      <c r="A87" s="6" t="s">
        <v>47</v>
      </c>
      <c r="B87" s="1" t="s">
        <v>531</v>
      </c>
      <c r="C87" s="7">
        <v>21.95</v>
      </c>
      <c r="D87" s="7">
        <v>4.3899999999999997</v>
      </c>
      <c r="E87" s="7">
        <v>26.34</v>
      </c>
      <c r="F87" s="4" t="s">
        <v>7</v>
      </c>
    </row>
    <row r="88" spans="1:6" ht="15" customHeight="1" x14ac:dyDescent="0.25">
      <c r="A88" s="6" t="s">
        <v>47</v>
      </c>
      <c r="B88" s="1" t="s">
        <v>532</v>
      </c>
      <c r="C88" s="7">
        <v>22.37</v>
      </c>
      <c r="D88" s="7">
        <v>4.4800000000000004</v>
      </c>
      <c r="E88" s="7">
        <v>26.85</v>
      </c>
      <c r="F88" s="4" t="s">
        <v>7</v>
      </c>
    </row>
    <row r="89" spans="1:6" ht="15" customHeight="1" x14ac:dyDescent="0.25">
      <c r="A89" s="6" t="s">
        <v>10</v>
      </c>
      <c r="B89" s="1" t="s">
        <v>533</v>
      </c>
      <c r="C89" s="7">
        <v>21.76</v>
      </c>
      <c r="D89" s="7">
        <v>4.3499999999999996</v>
      </c>
      <c r="E89" s="7">
        <v>26.11</v>
      </c>
      <c r="F89" s="4" t="s">
        <v>61</v>
      </c>
    </row>
    <row r="90" spans="1:6" ht="15" customHeight="1" x14ac:dyDescent="0.25">
      <c r="A90" s="6" t="s">
        <v>265</v>
      </c>
      <c r="B90" s="1" t="s">
        <v>266</v>
      </c>
      <c r="C90" s="7">
        <v>9557</v>
      </c>
      <c r="D90" s="7"/>
      <c r="E90" s="7">
        <v>9557</v>
      </c>
      <c r="F90" s="4" t="s">
        <v>7</v>
      </c>
    </row>
    <row r="91" spans="1:6" ht="15" customHeight="1" x14ac:dyDescent="0.25">
      <c r="A91" s="6" t="s">
        <v>10</v>
      </c>
      <c r="B91" s="1" t="s">
        <v>16</v>
      </c>
      <c r="C91" s="7">
        <v>5.95</v>
      </c>
      <c r="D91" s="7">
        <v>1.19</v>
      </c>
      <c r="E91" s="7">
        <v>7.14</v>
      </c>
      <c r="F91" s="4" t="s">
        <v>61</v>
      </c>
    </row>
    <row r="92" spans="1:6" ht="15" customHeight="1" x14ac:dyDescent="0.25">
      <c r="A92" s="6"/>
      <c r="C92" s="8">
        <f>SUM(C79:C91)</f>
        <v>11342.98</v>
      </c>
      <c r="D92" s="8">
        <f>SUM(D79:D91)</f>
        <v>245.75999999999996</v>
      </c>
      <c r="E92" s="8">
        <f>SUM(E79:E91)</f>
        <v>11588.74</v>
      </c>
    </row>
    <row r="93" spans="1:6" ht="15" customHeight="1" x14ac:dyDescent="0.25">
      <c r="A93" s="6"/>
      <c r="C93" s="7"/>
      <c r="D93" s="7"/>
      <c r="E93" s="7"/>
    </row>
    <row r="94" spans="1:6" ht="15" customHeight="1" x14ac:dyDescent="0.3">
      <c r="A94" s="12" t="s">
        <v>30</v>
      </c>
      <c r="C94" s="7"/>
      <c r="D94" s="7"/>
      <c r="E94" s="7"/>
    </row>
    <row r="95" spans="1:6" ht="15" customHeight="1" x14ac:dyDescent="0.25">
      <c r="A95" s="6" t="s">
        <v>54</v>
      </c>
      <c r="B95" s="1" t="s">
        <v>60</v>
      </c>
      <c r="C95" s="7">
        <v>750</v>
      </c>
      <c r="D95" s="7">
        <v>150</v>
      </c>
      <c r="E95" s="7">
        <v>900</v>
      </c>
      <c r="F95" s="4" t="s">
        <v>61</v>
      </c>
    </row>
    <row r="96" spans="1:6" ht="15" customHeight="1" x14ac:dyDescent="0.25">
      <c r="A96" s="6" t="s">
        <v>54</v>
      </c>
      <c r="B96" s="1" t="s">
        <v>60</v>
      </c>
      <c r="C96" s="7">
        <v>980</v>
      </c>
      <c r="D96" s="7">
        <v>196</v>
      </c>
      <c r="E96" s="7">
        <v>1176</v>
      </c>
      <c r="F96" s="4" t="s">
        <v>61</v>
      </c>
    </row>
    <row r="97" spans="1:6" ht="15" customHeight="1" x14ac:dyDescent="0.25">
      <c r="A97" s="6"/>
      <c r="C97" s="8">
        <f>SUM(C95:C96)</f>
        <v>1730</v>
      </c>
      <c r="D97" s="8">
        <f>SUM(D95:D96)</f>
        <v>346</v>
      </c>
      <c r="E97" s="8">
        <f>SUM(E95:E96)</f>
        <v>2076</v>
      </c>
    </row>
    <row r="98" spans="1:6" ht="15" customHeight="1" x14ac:dyDescent="0.25">
      <c r="A98" s="6"/>
      <c r="C98" s="7"/>
      <c r="D98" s="7"/>
      <c r="E98" s="7"/>
    </row>
    <row r="99" spans="1:6" ht="15" customHeight="1" x14ac:dyDescent="0.35">
      <c r="A99" s="13" t="s">
        <v>31</v>
      </c>
      <c r="B99" s="14"/>
      <c r="C99" s="15"/>
      <c r="D99" s="15"/>
      <c r="E99" s="15"/>
      <c r="F99" s="16"/>
    </row>
    <row r="100" spans="1:6" ht="15" customHeight="1" x14ac:dyDescent="0.25">
      <c r="A100" s="1" t="s">
        <v>534</v>
      </c>
      <c r="B100" s="1" t="s">
        <v>535</v>
      </c>
      <c r="C100" s="7">
        <v>1000</v>
      </c>
      <c r="D100" s="7"/>
      <c r="E100" s="7">
        <v>1000</v>
      </c>
      <c r="F100" s="4" t="s">
        <v>38</v>
      </c>
    </row>
    <row r="101" spans="1:6" ht="15" customHeight="1" x14ac:dyDescent="0.25">
      <c r="A101" s="1" t="s">
        <v>635</v>
      </c>
      <c r="B101" s="6" t="s">
        <v>536</v>
      </c>
      <c r="C101" s="7">
        <v>600</v>
      </c>
      <c r="D101" s="7"/>
      <c r="E101" s="7">
        <v>600</v>
      </c>
      <c r="F101" s="4" t="s">
        <v>61</v>
      </c>
    </row>
    <row r="102" spans="1:6" ht="15" customHeight="1" x14ac:dyDescent="0.25">
      <c r="A102" s="1" t="s">
        <v>6</v>
      </c>
      <c r="B102" s="6" t="s">
        <v>537</v>
      </c>
      <c r="C102" s="7">
        <v>100</v>
      </c>
      <c r="D102" s="7"/>
      <c r="E102" s="7">
        <v>100</v>
      </c>
      <c r="F102" s="4" t="s">
        <v>18</v>
      </c>
    </row>
    <row r="103" spans="1:6" ht="15" customHeight="1" x14ac:dyDescent="0.25">
      <c r="A103" s="1" t="s">
        <v>538</v>
      </c>
      <c r="B103" s="6" t="s">
        <v>539</v>
      </c>
      <c r="C103" s="7">
        <v>283.69</v>
      </c>
      <c r="D103" s="7">
        <v>56.74</v>
      </c>
      <c r="E103" s="7">
        <v>340.43</v>
      </c>
      <c r="F103" s="4" t="s">
        <v>38</v>
      </c>
    </row>
    <row r="104" spans="1:6" ht="15" customHeight="1" x14ac:dyDescent="0.25">
      <c r="A104" s="1" t="s">
        <v>636</v>
      </c>
      <c r="B104" s="6" t="s">
        <v>540</v>
      </c>
      <c r="C104" s="7">
        <v>50</v>
      </c>
      <c r="D104" s="7"/>
      <c r="E104" s="7">
        <v>50</v>
      </c>
      <c r="F104" s="4" t="s">
        <v>38</v>
      </c>
    </row>
    <row r="105" spans="1:6" ht="15" customHeight="1" x14ac:dyDescent="0.25">
      <c r="A105" s="1" t="s">
        <v>541</v>
      </c>
      <c r="B105" s="1" t="s">
        <v>542</v>
      </c>
      <c r="C105" s="7">
        <v>500</v>
      </c>
      <c r="D105" s="7"/>
      <c r="E105" s="7">
        <v>500</v>
      </c>
      <c r="F105" s="4" t="s">
        <v>38</v>
      </c>
    </row>
    <row r="106" spans="1:6" ht="15" customHeight="1" x14ac:dyDescent="0.25">
      <c r="A106" s="1" t="s">
        <v>637</v>
      </c>
      <c r="B106" s="1" t="s">
        <v>542</v>
      </c>
      <c r="C106" s="7">
        <v>340</v>
      </c>
      <c r="D106" s="7"/>
      <c r="E106" s="7">
        <v>340</v>
      </c>
      <c r="F106" s="4" t="s">
        <v>38</v>
      </c>
    </row>
    <row r="107" spans="1:6" ht="15" customHeight="1" x14ac:dyDescent="0.35">
      <c r="A107" s="13"/>
      <c r="B107" s="14"/>
      <c r="C107" s="8">
        <f>SUM(C100:C106)</f>
        <v>2873.69</v>
      </c>
      <c r="D107" s="8">
        <f>SUM(D100:D106)</f>
        <v>56.74</v>
      </c>
      <c r="E107" s="8">
        <f>SUM(E100:E106)</f>
        <v>2930.4300000000003</v>
      </c>
    </row>
    <row r="108" spans="1:6" ht="15" customHeight="1" x14ac:dyDescent="0.35">
      <c r="A108" s="13"/>
      <c r="B108" s="14"/>
      <c r="C108" s="7"/>
      <c r="D108" s="7"/>
      <c r="E108" s="7"/>
      <c r="F108" s="16"/>
    </row>
    <row r="109" spans="1:6" ht="15" customHeight="1" x14ac:dyDescent="0.35">
      <c r="A109" s="13" t="s">
        <v>32</v>
      </c>
      <c r="B109" s="14"/>
      <c r="C109" s="15"/>
      <c r="D109" s="15"/>
      <c r="E109" s="15"/>
      <c r="F109" s="16"/>
    </row>
    <row r="110" spans="1:6" ht="15" customHeight="1" x14ac:dyDescent="0.35">
      <c r="B110" s="6"/>
      <c r="C110" s="7"/>
      <c r="D110" s="7"/>
      <c r="E110" s="7"/>
      <c r="F110" s="16"/>
    </row>
    <row r="111" spans="1:6" ht="15" customHeight="1" x14ac:dyDescent="0.35">
      <c r="A111" s="13"/>
      <c r="B111" s="14"/>
      <c r="C111" s="8">
        <f>SUM(C110:C110)</f>
        <v>0</v>
      </c>
      <c r="D111" s="8">
        <f>SUM(D110:D110)</f>
        <v>0</v>
      </c>
      <c r="E111" s="8">
        <f>SUM(E110:E110)</f>
        <v>0</v>
      </c>
    </row>
    <row r="112" spans="1:6" ht="15" customHeight="1" x14ac:dyDescent="0.35">
      <c r="A112" s="13"/>
      <c r="B112" s="14"/>
      <c r="C112" s="7"/>
      <c r="D112" s="7"/>
      <c r="E112" s="7"/>
    </row>
    <row r="113" spans="1:6" ht="15" customHeight="1" x14ac:dyDescent="0.25">
      <c r="A113" s="5" t="s">
        <v>33</v>
      </c>
      <c r="C113" s="9"/>
      <c r="D113" s="9"/>
      <c r="E113" s="9"/>
    </row>
    <row r="114" spans="1:6" ht="15" customHeight="1" x14ac:dyDescent="0.25">
      <c r="A114" s="6" t="s">
        <v>332</v>
      </c>
      <c r="B114" s="1" t="s">
        <v>543</v>
      </c>
      <c r="C114" s="9">
        <v>14.47</v>
      </c>
      <c r="D114" s="9">
        <v>0.72</v>
      </c>
      <c r="E114" s="9">
        <v>15.19</v>
      </c>
      <c r="F114" s="4" t="s">
        <v>7</v>
      </c>
    </row>
    <row r="115" spans="1:6" ht="15" customHeight="1" x14ac:dyDescent="0.25">
      <c r="A115" s="6" t="s">
        <v>544</v>
      </c>
      <c r="B115" s="1" t="s">
        <v>545</v>
      </c>
      <c r="C115" s="9">
        <v>298.89999999999998</v>
      </c>
      <c r="D115" s="9">
        <v>59.79</v>
      </c>
      <c r="E115" s="9">
        <v>358.69</v>
      </c>
      <c r="F115" s="4" t="s">
        <v>61</v>
      </c>
    </row>
    <row r="116" spans="1:6" ht="15" customHeight="1" x14ac:dyDescent="0.25">
      <c r="A116" s="6" t="s">
        <v>546</v>
      </c>
      <c r="B116" s="1" t="s">
        <v>547</v>
      </c>
      <c r="C116" s="9">
        <v>56.49</v>
      </c>
      <c r="D116" s="9"/>
      <c r="E116" s="9">
        <v>56.49</v>
      </c>
      <c r="F116" s="4" t="s">
        <v>61</v>
      </c>
    </row>
    <row r="117" spans="1:6" ht="15" customHeight="1" x14ac:dyDescent="0.25">
      <c r="A117" s="6"/>
      <c r="C117" s="8">
        <f>SUM(C114:C116)</f>
        <v>369.86</v>
      </c>
      <c r="D117" s="8">
        <f>SUM(D114:D116)</f>
        <v>60.51</v>
      </c>
      <c r="E117" s="8">
        <f>SUM(E114:E116)</f>
        <v>430.37</v>
      </c>
    </row>
    <row r="118" spans="1:6" ht="15" customHeight="1" x14ac:dyDescent="0.3">
      <c r="A118" s="5"/>
      <c r="B118" s="10"/>
      <c r="C118" s="7"/>
      <c r="D118" s="7"/>
      <c r="E118" s="7"/>
    </row>
    <row r="119" spans="1:6" ht="15" customHeight="1" x14ac:dyDescent="0.25">
      <c r="A119" s="17" t="s">
        <v>34</v>
      </c>
      <c r="B119" s="17"/>
      <c r="C119" s="7"/>
      <c r="D119" s="7"/>
      <c r="E119" s="7"/>
    </row>
    <row r="120" spans="1:6" ht="15" customHeight="1" x14ac:dyDescent="0.25">
      <c r="A120" s="18"/>
      <c r="B120" s="18"/>
      <c r="C120" s="7"/>
      <c r="D120" s="7"/>
      <c r="E120" s="7"/>
    </row>
    <row r="121" spans="1:6" ht="15" customHeight="1" x14ac:dyDescent="0.25">
      <c r="C121" s="8">
        <f>SUM(C120:C120)</f>
        <v>0</v>
      </c>
      <c r="D121" s="8">
        <f>SUM(D120:D120)</f>
        <v>0</v>
      </c>
      <c r="E121" s="8">
        <f>SUM(E120:E120)</f>
        <v>0</v>
      </c>
    </row>
    <row r="122" spans="1:6" ht="15" customHeight="1" x14ac:dyDescent="0.25">
      <c r="C122" s="7"/>
      <c r="D122" s="7"/>
      <c r="E122" s="7"/>
    </row>
    <row r="123" spans="1:6" ht="15" customHeight="1" x14ac:dyDescent="0.25">
      <c r="A123" s="5" t="s">
        <v>35</v>
      </c>
      <c r="C123" s="1"/>
      <c r="D123" s="1"/>
      <c r="E123" s="1"/>
      <c r="F123" s="1"/>
    </row>
    <row r="124" spans="1:6" ht="15" customHeight="1" x14ac:dyDescent="0.25">
      <c r="A124" s="1" t="s">
        <v>36</v>
      </c>
      <c r="B124" s="19" t="s">
        <v>548</v>
      </c>
      <c r="C124" s="9">
        <v>13373.31</v>
      </c>
      <c r="D124" s="20"/>
      <c r="E124" s="9">
        <v>13373.31</v>
      </c>
      <c r="F124" s="4" t="s">
        <v>61</v>
      </c>
    </row>
    <row r="125" spans="1:6" ht="15" customHeight="1" x14ac:dyDescent="0.25">
      <c r="A125" s="1" t="s">
        <v>39</v>
      </c>
      <c r="B125" s="19" t="s">
        <v>549</v>
      </c>
      <c r="C125" s="9">
        <v>4022.03</v>
      </c>
      <c r="D125" s="20"/>
      <c r="E125" s="9">
        <v>4022.03</v>
      </c>
      <c r="F125" s="4" t="s">
        <v>61</v>
      </c>
    </row>
    <row r="126" spans="1:6" ht="15" customHeight="1" x14ac:dyDescent="0.25">
      <c r="A126" s="1" t="s">
        <v>41</v>
      </c>
      <c r="B126" s="19" t="s">
        <v>550</v>
      </c>
      <c r="C126" s="9">
        <v>3232.46</v>
      </c>
      <c r="D126" s="20"/>
      <c r="E126" s="9">
        <v>3232.46</v>
      </c>
      <c r="F126" s="4" t="s">
        <v>61</v>
      </c>
    </row>
    <row r="127" spans="1:6" ht="15" customHeight="1" x14ac:dyDescent="0.25">
      <c r="A127" s="1" t="s">
        <v>36</v>
      </c>
      <c r="B127" s="19" t="s">
        <v>551</v>
      </c>
      <c r="C127" s="9">
        <v>13230.29</v>
      </c>
      <c r="D127" s="20"/>
      <c r="E127" s="9">
        <v>13230.29</v>
      </c>
      <c r="F127" s="4" t="s">
        <v>38</v>
      </c>
    </row>
    <row r="128" spans="1:6" ht="15" customHeight="1" x14ac:dyDescent="0.25">
      <c r="A128" s="1" t="s">
        <v>39</v>
      </c>
      <c r="B128" s="19" t="s">
        <v>552</v>
      </c>
      <c r="C128" s="9">
        <v>3844.08</v>
      </c>
      <c r="D128" s="20"/>
      <c r="E128" s="9">
        <v>3844.08</v>
      </c>
      <c r="F128" s="4" t="s">
        <v>38</v>
      </c>
    </row>
    <row r="129" spans="1:6" ht="15" customHeight="1" x14ac:dyDescent="0.25">
      <c r="A129" s="1" t="s">
        <v>41</v>
      </c>
      <c r="B129" s="19" t="s">
        <v>553</v>
      </c>
      <c r="C129" s="9">
        <v>3211</v>
      </c>
      <c r="D129" s="20"/>
      <c r="E129" s="9">
        <v>3211</v>
      </c>
      <c r="F129" s="4" t="s">
        <v>38</v>
      </c>
    </row>
    <row r="130" spans="1:6" ht="15" customHeight="1" x14ac:dyDescent="0.25">
      <c r="C130" s="8">
        <f>SUM(C124:C129)</f>
        <v>40913.17</v>
      </c>
      <c r="D130" s="8">
        <f>SUM(D124:D129)</f>
        <v>0</v>
      </c>
      <c r="E130" s="8">
        <f>SUM(E124:E129)</f>
        <v>40913.17</v>
      </c>
      <c r="F130" s="1"/>
    </row>
    <row r="131" spans="1:6" ht="15" customHeight="1" x14ac:dyDescent="0.25">
      <c r="C131" s="1"/>
      <c r="D131" s="1"/>
      <c r="E131" s="1"/>
      <c r="F131" s="1"/>
    </row>
    <row r="132" spans="1:6" ht="15" customHeight="1" x14ac:dyDescent="0.25">
      <c r="B132" s="21" t="s">
        <v>43</v>
      </c>
      <c r="C132" s="8">
        <f>SUM(+C121+C18+C76+C38+C34+C48+C92+C65+C97+C107+C111+C117+C130)</f>
        <v>68008.11</v>
      </c>
      <c r="D132" s="8">
        <f>SUM(+D121+D18+D76+D38+D34+D48+D92+D65+D97+D107+D111+D117+D130)</f>
        <v>2383.61</v>
      </c>
      <c r="E132" s="8">
        <f>SUM(+E121+E18+E76+E38+E34+E48+E92+E65+E97+E107+E111+E117+E130)</f>
        <v>70391.72</v>
      </c>
    </row>
    <row r="133" spans="1:6" ht="15" customHeight="1" x14ac:dyDescent="0.25">
      <c r="C133" s="7"/>
      <c r="D133" s="7"/>
      <c r="E133" s="7"/>
    </row>
    <row r="134" spans="1:6" ht="15" customHeight="1" x14ac:dyDescent="0.25">
      <c r="C134" s="7"/>
      <c r="D134" s="7"/>
      <c r="E134" s="7"/>
    </row>
    <row r="135" spans="1:6" ht="15" customHeight="1" x14ac:dyDescent="0.25">
      <c r="C135" s="7"/>
      <c r="D135" s="7"/>
      <c r="E135" s="7"/>
    </row>
    <row r="136" spans="1:6" ht="15" customHeight="1" x14ac:dyDescent="0.25">
      <c r="A136" s="1" t="s">
        <v>44</v>
      </c>
      <c r="B136" s="22"/>
      <c r="C136" s="7"/>
      <c r="D136" s="7"/>
      <c r="E136" s="7"/>
    </row>
    <row r="137" spans="1:6" ht="15" customHeight="1" x14ac:dyDescent="0.25">
      <c r="B137" s="22"/>
      <c r="C137" s="7"/>
      <c r="D137" s="7"/>
      <c r="E137" s="7"/>
    </row>
    <row r="138" spans="1:6" ht="15" customHeight="1" x14ac:dyDescent="0.25">
      <c r="A138" s="23" t="s">
        <v>171</v>
      </c>
      <c r="B138" s="18"/>
      <c r="C138" s="22"/>
      <c r="D138" s="28"/>
      <c r="E138" s="24"/>
    </row>
    <row r="139" spans="1:6" ht="15" customHeight="1" x14ac:dyDescent="0.25">
      <c r="A139" s="1" t="s">
        <v>638</v>
      </c>
      <c r="B139" s="22" t="s">
        <v>639</v>
      </c>
      <c r="C139" s="28">
        <v>100</v>
      </c>
      <c r="D139" s="24"/>
      <c r="E139" s="24"/>
    </row>
    <row r="140" spans="1:6" ht="15" customHeight="1" x14ac:dyDescent="0.25">
      <c r="B140" s="22"/>
      <c r="C140" s="28"/>
      <c r="D140" s="24"/>
      <c r="E140" s="24"/>
    </row>
    <row r="141" spans="1:6" ht="15" customHeight="1" x14ac:dyDescent="0.25">
      <c r="B141" s="25"/>
      <c r="C141" s="1"/>
      <c r="D141" s="24"/>
    </row>
    <row r="142" spans="1:6" ht="15" customHeight="1" x14ac:dyDescent="0.25">
      <c r="A142" s="1" t="s">
        <v>640</v>
      </c>
    </row>
    <row r="143" spans="1:6" ht="15" customHeight="1" x14ac:dyDescent="0.25"/>
    <row r="144" spans="1:6" ht="15" customHeight="1" x14ac:dyDescent="0.25"/>
    <row r="145" spans="1:1" ht="15" customHeight="1" x14ac:dyDescent="0.25">
      <c r="A145" s="1" t="s">
        <v>641</v>
      </c>
    </row>
    <row r="146" spans="1:1" ht="15" customHeight="1" x14ac:dyDescent="0.25"/>
    <row r="147" spans="1:1" ht="15" customHeight="1" x14ac:dyDescent="0.25"/>
    <row r="148" spans="1:1" ht="15" customHeight="1" x14ac:dyDescent="0.25">
      <c r="A148" s="1" t="s">
        <v>642</v>
      </c>
    </row>
    <row r="149" spans="1:1" ht="15" customHeight="1" x14ac:dyDescent="0.25"/>
    <row r="150" spans="1:1" ht="15" customHeight="1" x14ac:dyDescent="0.25"/>
    <row r="151" spans="1:1" ht="15" customHeight="1" x14ac:dyDescent="0.25"/>
    <row r="152" spans="1:1" ht="15" customHeight="1" x14ac:dyDescent="0.25"/>
    <row r="153" spans="1:1" ht="15" customHeight="1" x14ac:dyDescent="0.25"/>
    <row r="154" spans="1:1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4"/>
  <sheetViews>
    <sheetView topLeftCell="A76" workbookViewId="0">
      <selection activeCell="A4" sqref="A4"/>
    </sheetView>
  </sheetViews>
  <sheetFormatPr defaultColWidth="8.8984375" defaultRowHeight="13.85" x14ac:dyDescent="0.25"/>
  <cols>
    <col min="1" max="1" width="34" style="1" customWidth="1"/>
    <col min="2" max="2" width="44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6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6" ht="15.7" customHeight="1" x14ac:dyDescent="0.25">
      <c r="B2" s="2">
        <v>45323</v>
      </c>
    </row>
    <row r="3" spans="1:6" ht="15.7" customHeight="1" x14ac:dyDescent="0.25">
      <c r="B3" s="2"/>
    </row>
    <row r="4" spans="1:6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6" ht="15" customHeight="1" x14ac:dyDescent="0.25">
      <c r="A5" s="6" t="s">
        <v>8</v>
      </c>
      <c r="B5" s="1" t="s">
        <v>555</v>
      </c>
      <c r="C5" s="28">
        <v>26.96</v>
      </c>
      <c r="D5" s="28">
        <v>5.39</v>
      </c>
      <c r="E5" s="28">
        <v>32.35</v>
      </c>
      <c r="F5" s="4" t="s">
        <v>7</v>
      </c>
    </row>
    <row r="6" spans="1:6" ht="15" customHeight="1" x14ac:dyDescent="0.25">
      <c r="A6" s="6" t="s">
        <v>8</v>
      </c>
      <c r="B6" s="1" t="s">
        <v>556</v>
      </c>
      <c r="C6" s="28">
        <v>59.45</v>
      </c>
      <c r="D6" s="28">
        <v>11.89</v>
      </c>
      <c r="E6" s="28">
        <v>71.34</v>
      </c>
      <c r="F6" s="4" t="s">
        <v>7</v>
      </c>
    </row>
    <row r="7" spans="1:6" ht="15" customHeight="1" x14ac:dyDescent="0.25">
      <c r="A7" s="6" t="s">
        <v>55</v>
      </c>
      <c r="B7" s="1" t="s">
        <v>557</v>
      </c>
      <c r="C7" s="28">
        <v>11</v>
      </c>
      <c r="D7" s="28">
        <v>2.2000000000000002</v>
      </c>
      <c r="E7" s="28">
        <v>13.2</v>
      </c>
      <c r="F7" s="4" t="s">
        <v>7</v>
      </c>
    </row>
    <row r="8" spans="1:6" ht="15" customHeight="1" x14ac:dyDescent="0.25">
      <c r="A8" s="1" t="s">
        <v>558</v>
      </c>
      <c r="B8" s="1" t="s">
        <v>571</v>
      </c>
      <c r="C8" s="7">
        <v>485</v>
      </c>
      <c r="D8" s="7">
        <v>97</v>
      </c>
      <c r="E8" s="7">
        <v>582</v>
      </c>
      <c r="F8" s="4" t="s">
        <v>61</v>
      </c>
    </row>
    <row r="9" spans="1:6" ht="15" customHeight="1" x14ac:dyDescent="0.25">
      <c r="A9" s="1" t="s">
        <v>411</v>
      </c>
      <c r="B9" s="1" t="s">
        <v>559</v>
      </c>
      <c r="C9" s="7">
        <v>2180</v>
      </c>
      <c r="D9" s="7">
        <v>436</v>
      </c>
      <c r="E9" s="7">
        <v>2616</v>
      </c>
      <c r="F9" s="4" t="s">
        <v>38</v>
      </c>
    </row>
    <row r="10" spans="1:6" ht="15" customHeight="1" x14ac:dyDescent="0.25">
      <c r="A10" s="1" t="s">
        <v>59</v>
      </c>
      <c r="B10" s="1" t="s">
        <v>560</v>
      </c>
      <c r="C10" s="30">
        <v>23.28</v>
      </c>
      <c r="D10" s="30">
        <v>4.68</v>
      </c>
      <c r="E10" s="30">
        <v>27.96</v>
      </c>
      <c r="F10" s="4" t="s">
        <v>18</v>
      </c>
    </row>
    <row r="11" spans="1:6" ht="15" customHeight="1" x14ac:dyDescent="0.25">
      <c r="C11" s="8">
        <f>SUM(C5:C10)</f>
        <v>2785.69</v>
      </c>
      <c r="D11" s="8">
        <f>SUM(D5:D10)</f>
        <v>557.16</v>
      </c>
      <c r="E11" s="8">
        <f>SUM(E5:E10)</f>
        <v>3342.85</v>
      </c>
    </row>
    <row r="12" spans="1:6" ht="15" customHeight="1" x14ac:dyDescent="0.25">
      <c r="C12" s="7"/>
      <c r="D12" s="7"/>
      <c r="E12" s="7"/>
    </row>
    <row r="13" spans="1:6" ht="15" customHeight="1" x14ac:dyDescent="0.25">
      <c r="A13" s="5" t="s">
        <v>13</v>
      </c>
      <c r="C13" s="7"/>
      <c r="D13" s="7"/>
      <c r="E13" s="7"/>
    </row>
    <row r="14" spans="1:6" ht="15" customHeight="1" x14ac:dyDescent="0.25">
      <c r="A14" s="6" t="s">
        <v>14</v>
      </c>
      <c r="B14" s="1" t="s">
        <v>561</v>
      </c>
      <c r="C14" s="28">
        <v>8.68</v>
      </c>
      <c r="D14" s="28"/>
      <c r="E14" s="28">
        <v>8.68</v>
      </c>
      <c r="F14" s="4" t="s">
        <v>7</v>
      </c>
    </row>
    <row r="15" spans="1:6" ht="15" customHeight="1" x14ac:dyDescent="0.25">
      <c r="A15" s="6" t="s">
        <v>15</v>
      </c>
      <c r="B15" s="1" t="s">
        <v>562</v>
      </c>
      <c r="C15" s="28">
        <v>93</v>
      </c>
      <c r="D15" s="28">
        <v>18.600000000000001</v>
      </c>
      <c r="E15" s="28">
        <v>111.6</v>
      </c>
      <c r="F15" s="4" t="s">
        <v>7</v>
      </c>
    </row>
    <row r="16" spans="1:6" ht="15" customHeight="1" x14ac:dyDescent="0.25">
      <c r="A16" s="6" t="s">
        <v>47</v>
      </c>
      <c r="B16" s="1" t="s">
        <v>563</v>
      </c>
      <c r="C16" s="28">
        <v>106.42</v>
      </c>
      <c r="D16" s="28">
        <v>21.28</v>
      </c>
      <c r="E16" s="28">
        <v>127.7</v>
      </c>
      <c r="F16" s="4" t="s">
        <v>7</v>
      </c>
    </row>
    <row r="17" spans="1:6" ht="15" customHeight="1" x14ac:dyDescent="0.25">
      <c r="A17" s="1" t="s">
        <v>62</v>
      </c>
      <c r="B17" s="1" t="s">
        <v>63</v>
      </c>
      <c r="C17" s="28">
        <v>72.239999999999995</v>
      </c>
      <c r="D17" s="28">
        <v>14.45</v>
      </c>
      <c r="E17" s="28">
        <v>86.69</v>
      </c>
      <c r="F17" s="4" t="s">
        <v>61</v>
      </c>
    </row>
    <row r="18" spans="1:6" ht="15" customHeight="1" x14ac:dyDescent="0.25">
      <c r="A18" s="1" t="s">
        <v>116</v>
      </c>
      <c r="B18" s="1" t="s">
        <v>117</v>
      </c>
      <c r="C18" s="9">
        <v>103.97</v>
      </c>
      <c r="D18" s="9">
        <v>20.79</v>
      </c>
      <c r="E18" s="9">
        <v>124.76</v>
      </c>
      <c r="F18" s="4" t="s">
        <v>61</v>
      </c>
    </row>
    <row r="19" spans="1:6" ht="15" customHeight="1" x14ac:dyDescent="0.25">
      <c r="A19" s="1" t="s">
        <v>49</v>
      </c>
      <c r="B19" s="1" t="s">
        <v>50</v>
      </c>
      <c r="C19" s="9">
        <v>7.48</v>
      </c>
      <c r="D19" s="9">
        <v>1.5</v>
      </c>
      <c r="E19" s="9">
        <v>8.98</v>
      </c>
      <c r="F19" s="4" t="s">
        <v>61</v>
      </c>
    </row>
    <row r="20" spans="1:6" ht="15" customHeight="1" x14ac:dyDescent="0.25">
      <c r="A20" s="1" t="s">
        <v>643</v>
      </c>
      <c r="B20" s="1" t="s">
        <v>564</v>
      </c>
      <c r="C20" s="9">
        <v>30</v>
      </c>
      <c r="D20" s="9"/>
      <c r="E20" s="9">
        <v>30</v>
      </c>
      <c r="F20" s="4" t="s">
        <v>61</v>
      </c>
    </row>
    <row r="21" spans="1:6" ht="15" customHeight="1" x14ac:dyDescent="0.25">
      <c r="A21" s="1" t="s">
        <v>508</v>
      </c>
      <c r="B21" s="1" t="s">
        <v>565</v>
      </c>
      <c r="C21" s="28">
        <v>15</v>
      </c>
      <c r="D21" s="28">
        <v>3</v>
      </c>
      <c r="E21" s="28">
        <v>18</v>
      </c>
      <c r="F21" s="4" t="s">
        <v>18</v>
      </c>
    </row>
    <row r="22" spans="1:6" ht="15" customHeight="1" x14ac:dyDescent="0.25">
      <c r="A22" s="6" t="s">
        <v>566</v>
      </c>
      <c r="B22" s="1" t="s">
        <v>565</v>
      </c>
      <c r="C22" s="28">
        <v>95</v>
      </c>
      <c r="D22" s="28">
        <v>19</v>
      </c>
      <c r="E22" s="28">
        <v>114</v>
      </c>
      <c r="F22" s="4" t="s">
        <v>18</v>
      </c>
    </row>
    <row r="23" spans="1:6" ht="15" customHeight="1" x14ac:dyDescent="0.25">
      <c r="A23" s="1" t="s">
        <v>124</v>
      </c>
      <c r="B23" s="1" t="s">
        <v>567</v>
      </c>
      <c r="C23" s="28">
        <v>54</v>
      </c>
      <c r="D23" s="28">
        <v>10.8</v>
      </c>
      <c r="E23" s="28">
        <v>64.8</v>
      </c>
      <c r="F23" s="4" t="s">
        <v>61</v>
      </c>
    </row>
    <row r="24" spans="1:6" ht="15" customHeight="1" x14ac:dyDescent="0.25">
      <c r="A24" s="1" t="s">
        <v>120</v>
      </c>
      <c r="B24" s="1" t="s">
        <v>16</v>
      </c>
      <c r="C24" s="28">
        <v>1.19</v>
      </c>
      <c r="D24" s="28">
        <v>0.24</v>
      </c>
      <c r="E24" s="28">
        <v>1.43</v>
      </c>
      <c r="F24" s="4" t="s">
        <v>61</v>
      </c>
    </row>
    <row r="25" spans="1:6" ht="15" customHeight="1" x14ac:dyDescent="0.25">
      <c r="A25" s="1" t="s">
        <v>120</v>
      </c>
      <c r="B25" s="1" t="s">
        <v>16</v>
      </c>
      <c r="C25" s="28">
        <v>5.99</v>
      </c>
      <c r="D25" s="28">
        <v>1.2</v>
      </c>
      <c r="E25" s="28">
        <v>7.19</v>
      </c>
      <c r="F25" s="4" t="s">
        <v>38</v>
      </c>
    </row>
    <row r="26" spans="1:6" ht="15" customHeight="1" x14ac:dyDescent="0.25">
      <c r="A26" s="1" t="s">
        <v>569</v>
      </c>
      <c r="B26" s="1" t="s">
        <v>568</v>
      </c>
      <c r="C26" s="33">
        <v>672</v>
      </c>
      <c r="D26" s="33">
        <v>134.4</v>
      </c>
      <c r="E26" s="33">
        <v>806.4</v>
      </c>
      <c r="F26" s="4" t="s">
        <v>38</v>
      </c>
    </row>
    <row r="27" spans="1:6" ht="15" customHeight="1" x14ac:dyDescent="0.25">
      <c r="C27" s="8">
        <f>SUM(C14:C26)</f>
        <v>1264.9700000000003</v>
      </c>
      <c r="D27" s="8">
        <f>SUM(D14:D26)</f>
        <v>245.26</v>
      </c>
      <c r="E27" s="8">
        <f>SUM(E14:E26)</f>
        <v>1510.23</v>
      </c>
    </row>
    <row r="28" spans="1:6" ht="15" customHeight="1" x14ac:dyDescent="0.25">
      <c r="C28" s="7"/>
      <c r="D28" s="7"/>
      <c r="E28" s="7"/>
    </row>
    <row r="29" spans="1:6" ht="15" customHeight="1" x14ac:dyDescent="0.25">
      <c r="A29" s="5" t="s">
        <v>20</v>
      </c>
      <c r="C29" s="7"/>
      <c r="D29" s="7"/>
      <c r="E29" s="7"/>
    </row>
    <row r="30" spans="1:6" ht="15" customHeight="1" x14ac:dyDescent="0.25">
      <c r="A30" s="6"/>
      <c r="C30" s="28"/>
      <c r="D30" s="28"/>
      <c r="E30" s="28"/>
    </row>
    <row r="31" spans="1:6" ht="15" customHeight="1" x14ac:dyDescent="0.3">
      <c r="B31" s="10"/>
      <c r="C31" s="8">
        <f>SUM(C30:C30)</f>
        <v>0</v>
      </c>
      <c r="D31" s="8">
        <f>SUM(D30:D30)</f>
        <v>0</v>
      </c>
      <c r="E31" s="8">
        <f>SUM(E30:E30)</f>
        <v>0</v>
      </c>
    </row>
    <row r="32" spans="1:6" ht="15" customHeight="1" x14ac:dyDescent="0.3">
      <c r="B32" s="10"/>
      <c r="C32" s="7"/>
      <c r="D32" s="7"/>
      <c r="E32" s="7"/>
    </row>
    <row r="33" spans="1:6" ht="15" customHeight="1" x14ac:dyDescent="0.25">
      <c r="A33" s="5" t="s">
        <v>21</v>
      </c>
      <c r="C33" s="7"/>
      <c r="D33" s="7"/>
      <c r="E33" s="7"/>
    </row>
    <row r="34" spans="1:6" ht="15" customHeight="1" x14ac:dyDescent="0.25">
      <c r="A34" s="6" t="s">
        <v>8</v>
      </c>
      <c r="B34" s="6" t="s">
        <v>555</v>
      </c>
      <c r="C34" s="28">
        <v>109.93</v>
      </c>
      <c r="D34" s="28">
        <v>21.99</v>
      </c>
      <c r="E34" s="28">
        <v>131.91999999999999</v>
      </c>
      <c r="F34" s="29" t="s">
        <v>7</v>
      </c>
    </row>
    <row r="35" spans="1:6" ht="15" customHeight="1" x14ac:dyDescent="0.25">
      <c r="A35" s="6" t="s">
        <v>139</v>
      </c>
      <c r="B35" s="1" t="s">
        <v>570</v>
      </c>
      <c r="C35" s="33">
        <v>35</v>
      </c>
      <c r="D35" s="33">
        <v>7</v>
      </c>
      <c r="E35" s="33">
        <v>42</v>
      </c>
      <c r="F35" s="34" t="s">
        <v>38</v>
      </c>
    </row>
    <row r="36" spans="1:6" ht="15" customHeight="1" x14ac:dyDescent="0.25">
      <c r="A36" s="6" t="s">
        <v>558</v>
      </c>
      <c r="B36" s="1" t="s">
        <v>571</v>
      </c>
      <c r="C36" s="28">
        <v>275</v>
      </c>
      <c r="D36" s="28">
        <v>55</v>
      </c>
      <c r="E36" s="28">
        <v>330</v>
      </c>
      <c r="F36" s="29" t="s">
        <v>61</v>
      </c>
    </row>
    <row r="37" spans="1:6" ht="15" customHeight="1" x14ac:dyDescent="0.25">
      <c r="A37" s="6"/>
      <c r="C37" s="8">
        <f>SUM(C34:C36)</f>
        <v>419.93</v>
      </c>
      <c r="D37" s="8">
        <f>SUM(D34:D36)</f>
        <v>83.99</v>
      </c>
      <c r="E37" s="8">
        <f>SUM(E34:E36)</f>
        <v>503.91999999999996</v>
      </c>
    </row>
    <row r="38" spans="1:6" ht="15" customHeight="1" x14ac:dyDescent="0.25">
      <c r="A38" s="6"/>
      <c r="C38" s="7"/>
      <c r="D38" s="7"/>
      <c r="E38" s="7"/>
    </row>
    <row r="39" spans="1:6" ht="15" customHeight="1" x14ac:dyDescent="0.25">
      <c r="A39" s="5" t="s">
        <v>22</v>
      </c>
      <c r="C39" s="7"/>
      <c r="D39" s="7"/>
      <c r="E39" s="7"/>
    </row>
    <row r="40" spans="1:6" ht="15" customHeight="1" x14ac:dyDescent="0.25">
      <c r="A40" s="6" t="s">
        <v>381</v>
      </c>
      <c r="B40" s="1" t="s">
        <v>53</v>
      </c>
      <c r="C40" s="7">
        <v>24.01</v>
      </c>
      <c r="D40" s="7">
        <v>4.8</v>
      </c>
      <c r="E40" s="7">
        <v>28.81</v>
      </c>
      <c r="F40" s="4" t="s">
        <v>7</v>
      </c>
    </row>
    <row r="41" spans="1:6" ht="15" customHeight="1" x14ac:dyDescent="0.25">
      <c r="A41" s="6" t="s">
        <v>25</v>
      </c>
      <c r="B41" s="1" t="s">
        <v>147</v>
      </c>
      <c r="C41" s="7">
        <v>10.5</v>
      </c>
      <c r="D41" s="7"/>
      <c r="E41" s="7">
        <v>10.5</v>
      </c>
      <c r="F41" s="4" t="s">
        <v>7</v>
      </c>
    </row>
    <row r="42" spans="1:6" ht="15" customHeight="1" x14ac:dyDescent="0.25">
      <c r="A42" s="6" t="s">
        <v>338</v>
      </c>
      <c r="B42" s="1" t="s">
        <v>644</v>
      </c>
      <c r="C42" s="7">
        <v>42.07</v>
      </c>
      <c r="D42" s="7">
        <v>2.1</v>
      </c>
      <c r="E42" s="7">
        <v>44.17</v>
      </c>
      <c r="F42" s="4" t="s">
        <v>7</v>
      </c>
    </row>
    <row r="43" spans="1:6" ht="15" customHeight="1" x14ac:dyDescent="0.25">
      <c r="A43" s="6" t="s">
        <v>573</v>
      </c>
      <c r="B43" s="1" t="s">
        <v>574</v>
      </c>
      <c r="C43" s="7">
        <v>81.75</v>
      </c>
      <c r="D43" s="7">
        <v>16.350000000000001</v>
      </c>
      <c r="E43" s="7">
        <v>98.1</v>
      </c>
      <c r="F43" s="4" t="s">
        <v>18</v>
      </c>
    </row>
    <row r="44" spans="1:6" ht="15" customHeight="1" x14ac:dyDescent="0.25">
      <c r="A44" s="6" t="s">
        <v>575</v>
      </c>
      <c r="B44" s="1" t="s">
        <v>471</v>
      </c>
      <c r="C44" s="7">
        <v>15.5</v>
      </c>
      <c r="D44" s="7">
        <v>3.1</v>
      </c>
      <c r="E44" s="7">
        <v>18.600000000000001</v>
      </c>
      <c r="F44" s="4" t="s">
        <v>38</v>
      </c>
    </row>
    <row r="45" spans="1:6" ht="15" customHeight="1" x14ac:dyDescent="0.25">
      <c r="A45" s="6" t="s">
        <v>576</v>
      </c>
      <c r="B45" s="1" t="s">
        <v>577</v>
      </c>
      <c r="C45" s="7">
        <v>1775</v>
      </c>
      <c r="D45" s="7">
        <v>355</v>
      </c>
      <c r="E45" s="7">
        <v>2130</v>
      </c>
      <c r="F45" s="4" t="s">
        <v>38</v>
      </c>
    </row>
    <row r="46" spans="1:6" ht="15" customHeight="1" x14ac:dyDescent="0.25">
      <c r="C46" s="8">
        <f>SUM(C40:C45)</f>
        <v>1948.83</v>
      </c>
      <c r="D46" s="8">
        <f>SUM(D40:D45)</f>
        <v>381.35</v>
      </c>
      <c r="E46" s="8">
        <f>SUM(E40:E45)</f>
        <v>2330.1799999999998</v>
      </c>
    </row>
    <row r="47" spans="1:6" ht="15" customHeight="1" x14ac:dyDescent="0.25"/>
    <row r="48" spans="1:6" ht="15" customHeight="1" x14ac:dyDescent="0.25">
      <c r="A48" s="5" t="s">
        <v>26</v>
      </c>
      <c r="B48" s="6"/>
      <c r="C48" s="7"/>
      <c r="D48" s="7"/>
      <c r="E48" s="7"/>
    </row>
    <row r="49" spans="1:6" ht="15" customHeight="1" x14ac:dyDescent="0.25">
      <c r="A49" s="6" t="s">
        <v>8</v>
      </c>
      <c r="B49" s="6" t="s">
        <v>645</v>
      </c>
      <c r="C49" s="7">
        <v>26.95</v>
      </c>
      <c r="D49" s="7">
        <v>5.39</v>
      </c>
      <c r="E49" s="7">
        <v>32.340000000000003</v>
      </c>
      <c r="F49" s="4" t="s">
        <v>7</v>
      </c>
    </row>
    <row r="50" spans="1:6" ht="15" customHeight="1" x14ac:dyDescent="0.25">
      <c r="A50" s="6" t="s">
        <v>8</v>
      </c>
      <c r="B50" s="6" t="s">
        <v>556</v>
      </c>
      <c r="C50" s="7">
        <v>59.46</v>
      </c>
      <c r="D50" s="7">
        <v>11.89</v>
      </c>
      <c r="E50" s="7">
        <v>71.349999999999994</v>
      </c>
      <c r="F50" s="4" t="s">
        <v>7</v>
      </c>
    </row>
    <row r="51" spans="1:6" ht="15" customHeight="1" x14ac:dyDescent="0.25">
      <c r="C51" s="8">
        <f>SUM(C49:C50)</f>
        <v>86.41</v>
      </c>
      <c r="D51" s="8">
        <f>SUM(D49:D50)</f>
        <v>17.28</v>
      </c>
      <c r="E51" s="8">
        <f>SUM(E49:E50)</f>
        <v>103.69</v>
      </c>
    </row>
    <row r="52" spans="1:6" ht="15" customHeight="1" x14ac:dyDescent="0.25">
      <c r="C52" s="7"/>
      <c r="D52" s="7"/>
      <c r="E52" s="7"/>
    </row>
    <row r="53" spans="1:6" ht="15" customHeight="1" x14ac:dyDescent="0.25">
      <c r="A53" s="5" t="s">
        <v>27</v>
      </c>
      <c r="C53" s="7"/>
      <c r="D53" s="7"/>
      <c r="E53" s="7"/>
    </row>
    <row r="54" spans="1:6" ht="15" customHeight="1" x14ac:dyDescent="0.25">
      <c r="A54" s="6" t="s">
        <v>28</v>
      </c>
      <c r="B54" s="11" t="s">
        <v>555</v>
      </c>
      <c r="C54" s="7">
        <v>521.28</v>
      </c>
      <c r="D54" s="7">
        <v>104.25</v>
      </c>
      <c r="E54" s="7">
        <v>625.53</v>
      </c>
      <c r="F54" s="4" t="s">
        <v>7</v>
      </c>
    </row>
    <row r="55" spans="1:6" ht="15" customHeight="1" x14ac:dyDescent="0.25">
      <c r="A55" s="6" t="s">
        <v>28</v>
      </c>
      <c r="B55" s="11" t="s">
        <v>578</v>
      </c>
      <c r="C55" s="7">
        <v>98.28</v>
      </c>
      <c r="D55" s="7">
        <v>19.66</v>
      </c>
      <c r="E55" s="7">
        <v>117.94</v>
      </c>
      <c r="F55" s="4" t="s">
        <v>7</v>
      </c>
    </row>
    <row r="56" spans="1:6" ht="15" customHeight="1" x14ac:dyDescent="0.25">
      <c r="A56" s="6" t="s">
        <v>332</v>
      </c>
      <c r="B56" s="1" t="s">
        <v>579</v>
      </c>
      <c r="C56" s="7">
        <v>31.63</v>
      </c>
      <c r="D56" s="7">
        <v>1.58</v>
      </c>
      <c r="E56" s="7">
        <v>33.21</v>
      </c>
      <c r="F56" s="4" t="s">
        <v>7</v>
      </c>
    </row>
    <row r="57" spans="1:6" ht="15" customHeight="1" x14ac:dyDescent="0.25">
      <c r="A57" s="6" t="s">
        <v>332</v>
      </c>
      <c r="B57" s="1" t="s">
        <v>580</v>
      </c>
      <c r="C57" s="7">
        <v>17.8</v>
      </c>
      <c r="D57" s="7">
        <v>0.89</v>
      </c>
      <c r="E57" s="7">
        <v>18.690000000000001</v>
      </c>
      <c r="F57" s="4" t="s">
        <v>7</v>
      </c>
    </row>
    <row r="58" spans="1:6" ht="15" customHeight="1" x14ac:dyDescent="0.25">
      <c r="A58" s="6" t="s">
        <v>47</v>
      </c>
      <c r="B58" s="1" t="s">
        <v>646</v>
      </c>
      <c r="C58" s="7">
        <v>21.28</v>
      </c>
      <c r="D58" s="7">
        <v>4.26</v>
      </c>
      <c r="E58" s="7">
        <v>25.54</v>
      </c>
      <c r="F58" s="4" t="s">
        <v>7</v>
      </c>
    </row>
    <row r="59" spans="1:6" ht="15" customHeight="1" x14ac:dyDescent="0.25">
      <c r="A59" s="1" t="s">
        <v>581</v>
      </c>
      <c r="B59" s="1" t="s">
        <v>582</v>
      </c>
      <c r="C59" s="7">
        <v>275</v>
      </c>
      <c r="D59" s="7">
        <v>55</v>
      </c>
      <c r="E59" s="7">
        <v>330</v>
      </c>
      <c r="F59" s="4" t="s">
        <v>61</v>
      </c>
    </row>
    <row r="60" spans="1:6" ht="15" customHeight="1" x14ac:dyDescent="0.25">
      <c r="A60" s="6"/>
      <c r="C60" s="8">
        <f>SUM(C54:C59)</f>
        <v>965.26999999999987</v>
      </c>
      <c r="D60" s="8">
        <f>SUM(D54:D59)</f>
        <v>185.64</v>
      </c>
      <c r="E60" s="8">
        <f>SUM(E54:E59)</f>
        <v>1150.9100000000001</v>
      </c>
    </row>
    <row r="61" spans="1:6" ht="15" customHeight="1" x14ac:dyDescent="0.25">
      <c r="A61" s="6"/>
      <c r="C61" s="7"/>
      <c r="D61" s="7"/>
      <c r="E61" s="7"/>
    </row>
    <row r="62" spans="1:6" ht="15" customHeight="1" x14ac:dyDescent="0.3">
      <c r="A62" s="12" t="s">
        <v>30</v>
      </c>
      <c r="C62" s="7"/>
      <c r="D62" s="7"/>
      <c r="E62" s="7"/>
    </row>
    <row r="63" spans="1:6" ht="15" customHeight="1" x14ac:dyDescent="0.25">
      <c r="A63" s="6"/>
      <c r="C63" s="7"/>
      <c r="D63" s="7"/>
      <c r="E63" s="7"/>
    </row>
    <row r="64" spans="1:6" ht="15" customHeight="1" x14ac:dyDescent="0.25">
      <c r="A64" s="6"/>
      <c r="C64" s="7"/>
      <c r="D64" s="7"/>
      <c r="E64" s="7"/>
    </row>
    <row r="65" spans="1:6" ht="15" customHeight="1" x14ac:dyDescent="0.25">
      <c r="A65" s="6"/>
      <c r="C65" s="8">
        <f>SUM(C63:C64)</f>
        <v>0</v>
      </c>
      <c r="D65" s="8">
        <f>SUM(D63:D64)</f>
        <v>0</v>
      </c>
      <c r="E65" s="8">
        <f>SUM(E63:E64)</f>
        <v>0</v>
      </c>
    </row>
    <row r="66" spans="1:6" ht="15" customHeight="1" x14ac:dyDescent="0.25">
      <c r="A66" s="6"/>
      <c r="C66" s="7"/>
      <c r="D66" s="7"/>
      <c r="E66" s="7"/>
    </row>
    <row r="67" spans="1:6" ht="15" customHeight="1" x14ac:dyDescent="0.35">
      <c r="A67" s="13" t="s">
        <v>31</v>
      </c>
      <c r="B67" s="14"/>
      <c r="C67" s="15"/>
      <c r="D67" s="15"/>
      <c r="E67" s="15"/>
      <c r="F67" s="16"/>
    </row>
    <row r="68" spans="1:6" ht="15" customHeight="1" x14ac:dyDescent="0.25">
      <c r="A68" s="1" t="s">
        <v>583</v>
      </c>
      <c r="B68" s="6" t="s">
        <v>584</v>
      </c>
      <c r="C68" s="7">
        <v>584.08000000000004</v>
      </c>
      <c r="D68" s="7">
        <v>29.2</v>
      </c>
      <c r="E68" s="7">
        <v>613.28</v>
      </c>
      <c r="F68" s="4" t="s">
        <v>61</v>
      </c>
    </row>
    <row r="69" spans="1:6" ht="15" customHeight="1" x14ac:dyDescent="0.25">
      <c r="A69" s="1" t="s">
        <v>384</v>
      </c>
      <c r="B69" s="6" t="s">
        <v>647</v>
      </c>
      <c r="C69" s="7">
        <v>202.4</v>
      </c>
      <c r="D69" s="7">
        <v>40.479999999999997</v>
      </c>
      <c r="E69" s="7">
        <v>242.88</v>
      </c>
      <c r="F69" s="4" t="s">
        <v>38</v>
      </c>
    </row>
    <row r="70" spans="1:6" ht="15" customHeight="1" x14ac:dyDescent="0.35">
      <c r="A70" s="13"/>
      <c r="B70" s="14"/>
      <c r="C70" s="8">
        <f>SUM(C68:C69)</f>
        <v>786.48</v>
      </c>
      <c r="D70" s="8">
        <f>SUM(D68:D69)</f>
        <v>69.679999999999993</v>
      </c>
      <c r="E70" s="8">
        <f>SUM(E68:E69)</f>
        <v>856.16</v>
      </c>
    </row>
    <row r="71" spans="1:6" ht="15" customHeight="1" x14ac:dyDescent="0.35">
      <c r="A71" s="13"/>
      <c r="B71" s="14"/>
      <c r="C71" s="7"/>
      <c r="D71" s="7"/>
      <c r="E71" s="7"/>
      <c r="F71" s="16"/>
    </row>
    <row r="72" spans="1:6" ht="15" customHeight="1" x14ac:dyDescent="0.35">
      <c r="A72" s="13" t="s">
        <v>32</v>
      </c>
      <c r="B72" s="14"/>
      <c r="C72" s="15"/>
      <c r="D72" s="15"/>
      <c r="E72" s="15"/>
      <c r="F72" s="16"/>
    </row>
    <row r="73" spans="1:6" ht="15" customHeight="1" x14ac:dyDescent="0.35">
      <c r="B73" s="6"/>
      <c r="C73" s="7"/>
      <c r="D73" s="7"/>
      <c r="E73" s="7"/>
      <c r="F73" s="16"/>
    </row>
    <row r="74" spans="1:6" ht="15" customHeight="1" x14ac:dyDescent="0.35">
      <c r="A74" s="13"/>
      <c r="B74" s="14"/>
      <c r="C74" s="8">
        <f>SUM(C73:C73)</f>
        <v>0</v>
      </c>
      <c r="D74" s="8">
        <f>SUM(D73:D73)</f>
        <v>0</v>
      </c>
      <c r="E74" s="8">
        <f>SUM(E73:E73)</f>
        <v>0</v>
      </c>
    </row>
    <row r="75" spans="1:6" ht="15" customHeight="1" x14ac:dyDescent="0.35">
      <c r="A75" s="13"/>
      <c r="B75" s="14"/>
      <c r="C75" s="7"/>
      <c r="D75" s="7"/>
      <c r="E75" s="7"/>
    </row>
    <row r="76" spans="1:6" ht="15" customHeight="1" x14ac:dyDescent="0.25">
      <c r="A76" s="5" t="s">
        <v>33</v>
      </c>
      <c r="C76" s="9"/>
      <c r="D76" s="9"/>
      <c r="E76" s="9"/>
    </row>
    <row r="77" spans="1:6" ht="15" customHeight="1" x14ac:dyDescent="0.25">
      <c r="A77" s="6" t="s">
        <v>332</v>
      </c>
      <c r="B77" s="1" t="s">
        <v>572</v>
      </c>
      <c r="C77" s="9">
        <v>14.2</v>
      </c>
      <c r="D77" s="9">
        <v>0.71</v>
      </c>
      <c r="E77" s="9">
        <v>14.91</v>
      </c>
      <c r="F77" s="4" t="s">
        <v>7</v>
      </c>
    </row>
    <row r="78" spans="1:6" ht="15" customHeight="1" x14ac:dyDescent="0.25">
      <c r="A78" s="6" t="s">
        <v>54</v>
      </c>
      <c r="B78" s="1" t="s">
        <v>585</v>
      </c>
      <c r="C78" s="9">
        <v>350</v>
      </c>
      <c r="D78" s="9">
        <v>70</v>
      </c>
      <c r="E78" s="9">
        <v>420</v>
      </c>
      <c r="F78" s="4" t="s">
        <v>38</v>
      </c>
    </row>
    <row r="79" spans="1:6" ht="15" customHeight="1" x14ac:dyDescent="0.25">
      <c r="A79" s="6"/>
      <c r="C79" s="8">
        <f>SUM(C77:C78)</f>
        <v>364.2</v>
      </c>
      <c r="D79" s="8">
        <f>SUM(D77:D78)</f>
        <v>70.709999999999994</v>
      </c>
      <c r="E79" s="8">
        <f>SUM(E77:E78)</f>
        <v>434.91</v>
      </c>
    </row>
    <row r="80" spans="1:6" ht="15" customHeight="1" x14ac:dyDescent="0.3">
      <c r="A80" s="5"/>
      <c r="B80" s="10"/>
      <c r="C80" s="7"/>
      <c r="D80" s="7"/>
      <c r="E80" s="7"/>
    </row>
    <row r="81" spans="1:6" ht="15" customHeight="1" x14ac:dyDescent="0.25">
      <c r="A81" s="17" t="s">
        <v>34</v>
      </c>
      <c r="B81" s="17"/>
      <c r="C81" s="7"/>
      <c r="D81" s="7"/>
      <c r="E81" s="7"/>
    </row>
    <row r="82" spans="1:6" ht="15" customHeight="1" x14ac:dyDescent="0.25">
      <c r="A82" s="18"/>
      <c r="B82" s="18"/>
      <c r="C82" s="7"/>
      <c r="D82" s="7"/>
      <c r="E82" s="7"/>
    </row>
    <row r="83" spans="1:6" ht="15" customHeight="1" x14ac:dyDescent="0.25">
      <c r="C83" s="8">
        <f>SUM(C82:C82)</f>
        <v>0</v>
      </c>
      <c r="D83" s="8">
        <f>SUM(D82:D82)</f>
        <v>0</v>
      </c>
      <c r="E83" s="8">
        <f>SUM(E82:E82)</f>
        <v>0</v>
      </c>
    </row>
    <row r="84" spans="1:6" ht="15" customHeight="1" x14ac:dyDescent="0.25">
      <c r="C84" s="7"/>
      <c r="D84" s="7"/>
      <c r="E84" s="7"/>
    </row>
    <row r="85" spans="1:6" ht="15" customHeight="1" x14ac:dyDescent="0.25">
      <c r="A85" s="5" t="s">
        <v>35</v>
      </c>
      <c r="C85" s="1"/>
      <c r="D85" s="1"/>
      <c r="E85" s="1"/>
      <c r="F85" s="1"/>
    </row>
    <row r="86" spans="1:6" ht="15" customHeight="1" x14ac:dyDescent="0.25">
      <c r="A86" s="1" t="s">
        <v>36</v>
      </c>
      <c r="B86" s="19" t="s">
        <v>586</v>
      </c>
      <c r="C86" s="9">
        <v>13829.92</v>
      </c>
      <c r="D86" s="20"/>
      <c r="E86" s="9">
        <v>13829.92</v>
      </c>
      <c r="F86" s="4" t="s">
        <v>38</v>
      </c>
    </row>
    <row r="87" spans="1:6" ht="15" customHeight="1" x14ac:dyDescent="0.25">
      <c r="A87" s="1" t="s">
        <v>39</v>
      </c>
      <c r="B87" s="19" t="s">
        <v>587</v>
      </c>
      <c r="C87" s="9">
        <v>3905.67</v>
      </c>
      <c r="D87" s="20"/>
      <c r="E87" s="9">
        <v>3905.67</v>
      </c>
      <c r="F87" s="4" t="s">
        <v>38</v>
      </c>
    </row>
    <row r="88" spans="1:6" ht="15" customHeight="1" x14ac:dyDescent="0.25">
      <c r="A88" s="1" t="s">
        <v>41</v>
      </c>
      <c r="B88" s="19" t="s">
        <v>588</v>
      </c>
      <c r="C88" s="9">
        <v>3212.54</v>
      </c>
      <c r="D88" s="20"/>
      <c r="E88" s="9">
        <v>3212.54</v>
      </c>
      <c r="F88" s="4" t="s">
        <v>38</v>
      </c>
    </row>
    <row r="89" spans="1:6" ht="15" customHeight="1" x14ac:dyDescent="0.25">
      <c r="C89" s="8">
        <f>SUM(C86:C88)</f>
        <v>20948.13</v>
      </c>
      <c r="D89" s="8">
        <f>SUM(D86:D88)</f>
        <v>0</v>
      </c>
      <c r="E89" s="8">
        <f>SUM(E86:E88)</f>
        <v>20948.13</v>
      </c>
      <c r="F89" s="1"/>
    </row>
    <row r="90" spans="1:6" ht="15" customHeight="1" x14ac:dyDescent="0.25">
      <c r="C90" s="1"/>
      <c r="D90" s="1"/>
      <c r="E90" s="1"/>
      <c r="F90" s="1"/>
    </row>
    <row r="91" spans="1:6" ht="15" customHeight="1" x14ac:dyDescent="0.25">
      <c r="B91" s="21" t="s">
        <v>43</v>
      </c>
      <c r="C91" s="8">
        <f>SUM(+C83+C11+C51+C31+C27+C37+C60+C46+C65+C70+C74+C79+C89)</f>
        <v>29569.910000000003</v>
      </c>
      <c r="D91" s="8">
        <f>SUM(+D83+D11+D51+D31+D27+D37+D60+D46+D65+D70+D74+D79+D89)</f>
        <v>1611.07</v>
      </c>
      <c r="E91" s="8">
        <f>SUM(+E83+E11+E51+E31+E27+E37+E60+E46+E65+E70+E74+E79+E89)</f>
        <v>31180.980000000003</v>
      </c>
    </row>
    <row r="92" spans="1:6" ht="15" customHeight="1" x14ac:dyDescent="0.25">
      <c r="C92" s="7"/>
      <c r="D92" s="7"/>
      <c r="E92" s="7"/>
    </row>
    <row r="93" spans="1:6" ht="15" customHeight="1" x14ac:dyDescent="0.25">
      <c r="C93" s="7"/>
      <c r="D93" s="7"/>
      <c r="E93" s="7"/>
    </row>
    <row r="94" spans="1:6" ht="15" customHeight="1" x14ac:dyDescent="0.25">
      <c r="C94" s="7"/>
      <c r="D94" s="7"/>
      <c r="E94" s="7"/>
    </row>
    <row r="95" spans="1:6" ht="15" customHeight="1" x14ac:dyDescent="0.25">
      <c r="A95" s="1" t="s">
        <v>44</v>
      </c>
      <c r="B95" s="22"/>
      <c r="C95" s="7"/>
      <c r="D95" s="7"/>
      <c r="E95" s="7"/>
    </row>
    <row r="96" spans="1:6" ht="15" customHeight="1" x14ac:dyDescent="0.25">
      <c r="B96" s="22"/>
      <c r="C96" s="7"/>
      <c r="D96" s="7"/>
      <c r="E96" s="7"/>
    </row>
    <row r="97" spans="1:5" ht="15" customHeight="1" x14ac:dyDescent="0.25">
      <c r="A97" s="23" t="s">
        <v>171</v>
      </c>
      <c r="B97" s="18"/>
      <c r="C97" s="22"/>
      <c r="D97" s="28"/>
      <c r="E97" s="24"/>
    </row>
    <row r="98" spans="1:5" ht="15" customHeight="1" x14ac:dyDescent="0.25">
      <c r="A98" s="1" t="s">
        <v>589</v>
      </c>
      <c r="B98" s="22">
        <v>52455.87</v>
      </c>
      <c r="C98" s="32">
        <v>45322</v>
      </c>
      <c r="D98" s="24"/>
      <c r="E98" s="24"/>
    </row>
    <row r="99" spans="1:5" ht="15" customHeight="1" x14ac:dyDescent="0.25">
      <c r="A99" s="1" t="s">
        <v>590</v>
      </c>
      <c r="B99" s="22">
        <v>1775</v>
      </c>
      <c r="C99" s="32">
        <v>45342</v>
      </c>
      <c r="D99" s="24"/>
      <c r="E99" s="24"/>
    </row>
    <row r="100" spans="1:5" ht="15" customHeight="1" x14ac:dyDescent="0.25">
      <c r="B100" s="22"/>
      <c r="C100" s="32"/>
      <c r="D100" s="24"/>
      <c r="E100" s="24"/>
    </row>
    <row r="101" spans="1:5" ht="15" customHeight="1" x14ac:dyDescent="0.25">
      <c r="B101" s="25"/>
      <c r="C101" s="1"/>
      <c r="D101" s="24"/>
    </row>
    <row r="102" spans="1:5" ht="15" customHeight="1" x14ac:dyDescent="0.25">
      <c r="A102" s="1" t="s">
        <v>640</v>
      </c>
    </row>
    <row r="103" spans="1:5" ht="15" customHeight="1" x14ac:dyDescent="0.25"/>
    <row r="104" spans="1:5" ht="15" customHeight="1" x14ac:dyDescent="0.25"/>
    <row r="105" spans="1:5" ht="15" customHeight="1" x14ac:dyDescent="0.25">
      <c r="A105" s="1" t="s">
        <v>641</v>
      </c>
    </row>
    <row r="106" spans="1:5" ht="15" customHeight="1" x14ac:dyDescent="0.25"/>
    <row r="107" spans="1:5" ht="15" customHeight="1" x14ac:dyDescent="0.25"/>
    <row r="108" spans="1:5" ht="15" customHeight="1" x14ac:dyDescent="0.25">
      <c r="A108" s="1" t="s">
        <v>642</v>
      </c>
    </row>
    <row r="109" spans="1:5" ht="15" customHeight="1" x14ac:dyDescent="0.25"/>
    <row r="110" spans="1:5" ht="15" customHeight="1" x14ac:dyDescent="0.25"/>
    <row r="111" spans="1:5" ht="15" customHeight="1" x14ac:dyDescent="0.25"/>
    <row r="112" spans="1:5" ht="15" customHeight="1" x14ac:dyDescent="0.25"/>
    <row r="113" ht="15" customHeight="1" x14ac:dyDescent="0.25"/>
    <row r="114" ht="15" customHeight="1" x14ac:dyDescent="0.25"/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3"/>
  <sheetViews>
    <sheetView tabSelected="1" workbookViewId="0">
      <selection activeCell="B75" sqref="B75"/>
    </sheetView>
  </sheetViews>
  <sheetFormatPr defaultColWidth="8.8984375" defaultRowHeight="13.85" x14ac:dyDescent="0.25"/>
  <cols>
    <col min="1" max="1" width="34" style="1" customWidth="1"/>
    <col min="2" max="2" width="44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6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6" ht="15.7" customHeight="1" x14ac:dyDescent="0.25">
      <c r="B2" s="2">
        <v>45352</v>
      </c>
    </row>
    <row r="3" spans="1:6" ht="15.7" customHeight="1" x14ac:dyDescent="0.25">
      <c r="B3" s="2"/>
    </row>
    <row r="4" spans="1:6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6" ht="15" customHeight="1" x14ac:dyDescent="0.25">
      <c r="A5" s="6" t="s">
        <v>8</v>
      </c>
      <c r="B5" s="1" t="s">
        <v>591</v>
      </c>
      <c r="C5" s="28">
        <v>26.71</v>
      </c>
      <c r="D5" s="28">
        <v>5.34</v>
      </c>
      <c r="E5" s="28">
        <v>32.049999999999997</v>
      </c>
      <c r="F5" s="4" t="s">
        <v>7</v>
      </c>
    </row>
    <row r="6" spans="1:6" ht="15" customHeight="1" x14ac:dyDescent="0.25">
      <c r="A6" s="6" t="s">
        <v>8</v>
      </c>
      <c r="B6" s="1" t="s">
        <v>592</v>
      </c>
      <c r="C6" s="28">
        <v>70.66</v>
      </c>
      <c r="D6" s="28">
        <v>14.14</v>
      </c>
      <c r="E6" s="28">
        <v>84.8</v>
      </c>
      <c r="F6" s="4" t="s">
        <v>7</v>
      </c>
    </row>
    <row r="7" spans="1:6" ht="15" customHeight="1" x14ac:dyDescent="0.25">
      <c r="A7" s="6" t="s">
        <v>55</v>
      </c>
      <c r="B7" s="1" t="s">
        <v>593</v>
      </c>
      <c r="C7" s="28">
        <v>11</v>
      </c>
      <c r="D7" s="28">
        <v>2.2000000000000002</v>
      </c>
      <c r="E7" s="28">
        <v>13.2</v>
      </c>
      <c r="F7" s="4" t="s">
        <v>7</v>
      </c>
    </row>
    <row r="8" spans="1:6" ht="15" customHeight="1" x14ac:dyDescent="0.25">
      <c r="A8" s="1" t="s">
        <v>10</v>
      </c>
      <c r="B8" s="1" t="s">
        <v>11</v>
      </c>
      <c r="C8" s="7">
        <v>110.22</v>
      </c>
      <c r="D8" s="7">
        <v>22.05</v>
      </c>
      <c r="E8" s="7">
        <v>132.27000000000001</v>
      </c>
      <c r="F8" s="4" t="s">
        <v>61</v>
      </c>
    </row>
    <row r="9" spans="1:6" ht="15" customHeight="1" x14ac:dyDescent="0.25">
      <c r="A9" s="1" t="s">
        <v>10</v>
      </c>
      <c r="B9" s="1" t="s">
        <v>11</v>
      </c>
      <c r="C9" s="7">
        <v>35.81</v>
      </c>
      <c r="D9" s="7">
        <v>7.16</v>
      </c>
      <c r="E9" s="7">
        <v>42.97</v>
      </c>
      <c r="F9" s="4" t="s">
        <v>38</v>
      </c>
    </row>
    <row r="10" spans="1:6" ht="15" customHeight="1" x14ac:dyDescent="0.25">
      <c r="C10" s="8">
        <f>SUM(C5:C9)</f>
        <v>254.4</v>
      </c>
      <c r="D10" s="8">
        <f>SUM(D5:D9)</f>
        <v>50.89</v>
      </c>
      <c r="E10" s="8">
        <f>SUM(E5:E9)</f>
        <v>305.28999999999996</v>
      </c>
    </row>
    <row r="11" spans="1:6" ht="15" customHeight="1" x14ac:dyDescent="0.25">
      <c r="C11" s="7"/>
      <c r="D11" s="7"/>
      <c r="E11" s="7"/>
    </row>
    <row r="12" spans="1:6" ht="15" customHeight="1" x14ac:dyDescent="0.25">
      <c r="A12" s="5" t="s">
        <v>13</v>
      </c>
      <c r="C12" s="7"/>
      <c r="D12" s="7"/>
      <c r="E12" s="7"/>
    </row>
    <row r="13" spans="1:6" ht="15" customHeight="1" x14ac:dyDescent="0.25">
      <c r="A13" s="6" t="s">
        <v>14</v>
      </c>
      <c r="B13" s="1" t="s">
        <v>594</v>
      </c>
      <c r="C13" s="28">
        <v>9.0500000000000007</v>
      </c>
      <c r="D13" s="28">
        <v>0</v>
      </c>
      <c r="E13" s="28">
        <v>9.0500000000000007</v>
      </c>
      <c r="F13" s="4" t="s">
        <v>7</v>
      </c>
    </row>
    <row r="14" spans="1:6" ht="15" customHeight="1" x14ac:dyDescent="0.25">
      <c r="A14" s="6" t="s">
        <v>15</v>
      </c>
      <c r="B14" s="1" t="s">
        <v>595</v>
      </c>
      <c r="C14" s="28">
        <v>99</v>
      </c>
      <c r="D14" s="28">
        <v>19.8</v>
      </c>
      <c r="E14" s="28">
        <v>118.8</v>
      </c>
      <c r="F14" s="4" t="s">
        <v>7</v>
      </c>
    </row>
    <row r="15" spans="1:6" ht="15" customHeight="1" x14ac:dyDescent="0.25">
      <c r="A15" s="6" t="s">
        <v>47</v>
      </c>
      <c r="B15" s="1" t="s">
        <v>596</v>
      </c>
      <c r="C15" s="28">
        <v>116.33</v>
      </c>
      <c r="D15" s="28">
        <v>23.27</v>
      </c>
      <c r="E15" s="28">
        <v>139.6</v>
      </c>
      <c r="F15" s="4" t="s">
        <v>7</v>
      </c>
    </row>
    <row r="16" spans="1:6" ht="15" customHeight="1" x14ac:dyDescent="0.25">
      <c r="A16" s="1" t="s">
        <v>62</v>
      </c>
      <c r="B16" s="1" t="s">
        <v>63</v>
      </c>
      <c r="C16" s="28">
        <v>72.239999999999995</v>
      </c>
      <c r="D16" s="28">
        <v>14.45</v>
      </c>
      <c r="E16" s="28">
        <v>86.69</v>
      </c>
      <c r="F16" s="4" t="s">
        <v>61</v>
      </c>
    </row>
    <row r="17" spans="1:6" ht="15" customHeight="1" x14ac:dyDescent="0.25">
      <c r="A17" s="1" t="s">
        <v>49</v>
      </c>
      <c r="B17" s="1" t="s">
        <v>466</v>
      </c>
      <c r="C17" s="9">
        <v>32.64</v>
      </c>
      <c r="D17" s="9">
        <v>6.54</v>
      </c>
      <c r="E17" s="9">
        <v>39.18</v>
      </c>
      <c r="F17" s="4" t="s">
        <v>61</v>
      </c>
    </row>
    <row r="18" spans="1:6" ht="15" customHeight="1" x14ac:dyDescent="0.25">
      <c r="A18" s="1" t="s">
        <v>604</v>
      </c>
      <c r="B18" s="1" t="s">
        <v>605</v>
      </c>
      <c r="C18" s="9">
        <v>170</v>
      </c>
      <c r="D18" s="9">
        <v>34</v>
      </c>
      <c r="E18" s="9">
        <v>204</v>
      </c>
      <c r="F18" s="4" t="s">
        <v>61</v>
      </c>
    </row>
    <row r="19" spans="1:6" ht="15" customHeight="1" x14ac:dyDescent="0.25">
      <c r="A19" s="1" t="s">
        <v>120</v>
      </c>
      <c r="B19" s="1" t="s">
        <v>16</v>
      </c>
      <c r="C19" s="9">
        <v>27.43</v>
      </c>
      <c r="D19" s="9">
        <v>5.49</v>
      </c>
      <c r="E19" s="9">
        <v>32.92</v>
      </c>
      <c r="F19" s="4" t="s">
        <v>61</v>
      </c>
    </row>
    <row r="20" spans="1:6" ht="15" customHeight="1" x14ac:dyDescent="0.25">
      <c r="A20" s="1" t="s">
        <v>10</v>
      </c>
      <c r="B20" s="1" t="s">
        <v>648</v>
      </c>
      <c r="C20" s="28">
        <v>300.7</v>
      </c>
      <c r="D20" s="28">
        <v>60.14</v>
      </c>
      <c r="E20" s="28">
        <v>360.84</v>
      </c>
      <c r="F20" s="4" t="s">
        <v>61</v>
      </c>
    </row>
    <row r="21" spans="1:6" ht="15" customHeight="1" x14ac:dyDescent="0.25">
      <c r="A21" s="1" t="s">
        <v>606</v>
      </c>
      <c r="B21" s="1" t="s">
        <v>607</v>
      </c>
      <c r="C21" s="28">
        <v>45</v>
      </c>
      <c r="D21" s="28"/>
      <c r="E21" s="28">
        <v>45</v>
      </c>
      <c r="F21" s="4" t="s">
        <v>38</v>
      </c>
    </row>
    <row r="22" spans="1:6" ht="15" customHeight="1" x14ac:dyDescent="0.25">
      <c r="C22" s="8">
        <f>SUM(C13:C21)</f>
        <v>872.38999999999987</v>
      </c>
      <c r="D22" s="8">
        <f>SUM(D13:D21)</f>
        <v>163.69</v>
      </c>
      <c r="E22" s="8">
        <f>SUM(E13:E21)</f>
        <v>1036.08</v>
      </c>
    </row>
    <row r="23" spans="1:6" ht="15" customHeight="1" x14ac:dyDescent="0.25">
      <c r="C23" s="7"/>
      <c r="D23" s="7"/>
      <c r="E23" s="7"/>
    </row>
    <row r="24" spans="1:6" ht="15" customHeight="1" x14ac:dyDescent="0.25">
      <c r="A24" s="5" t="s">
        <v>20</v>
      </c>
      <c r="C24" s="7"/>
      <c r="D24" s="7"/>
      <c r="E24" s="7"/>
    </row>
    <row r="25" spans="1:6" ht="15" customHeight="1" x14ac:dyDescent="0.25">
      <c r="A25" s="6"/>
      <c r="C25" s="28"/>
      <c r="D25" s="28"/>
      <c r="E25" s="28"/>
    </row>
    <row r="26" spans="1:6" ht="15" customHeight="1" x14ac:dyDescent="0.3">
      <c r="B26" s="10"/>
      <c r="C26" s="8">
        <f>SUM(C25:C25)</f>
        <v>0</v>
      </c>
      <c r="D26" s="8">
        <f>SUM(D25:D25)</f>
        <v>0</v>
      </c>
      <c r="E26" s="8">
        <f>SUM(E25:E25)</f>
        <v>0</v>
      </c>
    </row>
    <row r="27" spans="1:6" ht="15" customHeight="1" x14ac:dyDescent="0.3">
      <c r="B27" s="10"/>
      <c r="C27" s="7"/>
      <c r="D27" s="7"/>
      <c r="E27" s="7"/>
    </row>
    <row r="28" spans="1:6" ht="15" customHeight="1" x14ac:dyDescent="0.25">
      <c r="A28" s="5" t="s">
        <v>21</v>
      </c>
      <c r="C28" s="7"/>
      <c r="D28" s="7"/>
      <c r="E28" s="7"/>
    </row>
    <row r="29" spans="1:6" ht="15" customHeight="1" x14ac:dyDescent="0.25">
      <c r="A29" s="6" t="s">
        <v>8</v>
      </c>
      <c r="B29" s="6" t="s">
        <v>591</v>
      </c>
      <c r="C29" s="28">
        <v>108.93</v>
      </c>
      <c r="D29" s="28">
        <v>21.79</v>
      </c>
      <c r="E29" s="28">
        <v>130.72</v>
      </c>
      <c r="F29" s="29" t="s">
        <v>7</v>
      </c>
    </row>
    <row r="30" spans="1:6" ht="15" customHeight="1" x14ac:dyDescent="0.25">
      <c r="A30" s="6" t="s">
        <v>139</v>
      </c>
      <c r="B30" s="1" t="s">
        <v>597</v>
      </c>
      <c r="C30" s="33">
        <v>35</v>
      </c>
      <c r="D30" s="33">
        <v>7</v>
      </c>
      <c r="E30" s="33">
        <v>42</v>
      </c>
      <c r="F30" s="34" t="s">
        <v>38</v>
      </c>
    </row>
    <row r="31" spans="1:6" ht="15" customHeight="1" x14ac:dyDescent="0.25">
      <c r="A31" s="6" t="s">
        <v>58</v>
      </c>
      <c r="B31" s="1" t="s">
        <v>608</v>
      </c>
      <c r="C31" s="28">
        <v>105.86</v>
      </c>
      <c r="D31" s="28">
        <v>10.63</v>
      </c>
      <c r="E31" s="28">
        <v>116.49</v>
      </c>
      <c r="F31" s="29" t="s">
        <v>61</v>
      </c>
    </row>
    <row r="32" spans="1:6" ht="15" customHeight="1" x14ac:dyDescent="0.25">
      <c r="A32" s="6" t="s">
        <v>513</v>
      </c>
      <c r="B32" s="6" t="s">
        <v>609</v>
      </c>
      <c r="C32" s="28">
        <v>603.27</v>
      </c>
      <c r="D32" s="28">
        <v>120.65</v>
      </c>
      <c r="E32" s="28">
        <v>723.92</v>
      </c>
      <c r="F32" s="29" t="s">
        <v>61</v>
      </c>
    </row>
    <row r="33" spans="1:6" ht="15" customHeight="1" x14ac:dyDescent="0.25">
      <c r="A33" s="6" t="s">
        <v>513</v>
      </c>
      <c r="B33" s="6" t="s">
        <v>610</v>
      </c>
      <c r="C33" s="28">
        <v>603.27</v>
      </c>
      <c r="D33" s="28">
        <v>120.65</v>
      </c>
      <c r="E33" s="28">
        <v>723.92</v>
      </c>
      <c r="F33" s="29" t="s">
        <v>61</v>
      </c>
    </row>
    <row r="34" spans="1:6" ht="15" customHeight="1" x14ac:dyDescent="0.25">
      <c r="A34" s="6" t="s">
        <v>513</v>
      </c>
      <c r="B34" s="6" t="s">
        <v>611</v>
      </c>
      <c r="C34" s="28">
        <v>603.27</v>
      </c>
      <c r="D34" s="28">
        <v>120.65</v>
      </c>
      <c r="E34" s="28">
        <v>723.92</v>
      </c>
      <c r="F34" s="29" t="s">
        <v>61</v>
      </c>
    </row>
    <row r="35" spans="1:6" ht="15" customHeight="1" x14ac:dyDescent="0.25">
      <c r="A35" s="6" t="s">
        <v>612</v>
      </c>
      <c r="B35" s="6" t="s">
        <v>613</v>
      </c>
      <c r="C35" s="28">
        <v>39.99</v>
      </c>
      <c r="D35" s="28">
        <v>8</v>
      </c>
      <c r="E35" s="28">
        <v>47.99</v>
      </c>
      <c r="F35" s="29" t="s">
        <v>18</v>
      </c>
    </row>
    <row r="36" spans="1:6" ht="15" customHeight="1" x14ac:dyDescent="0.25">
      <c r="A36" s="6" t="s">
        <v>614</v>
      </c>
      <c r="B36" s="1" t="s">
        <v>615</v>
      </c>
      <c r="C36" s="28">
        <v>3895.8</v>
      </c>
      <c r="D36" s="28"/>
      <c r="E36" s="28">
        <v>3895.8</v>
      </c>
      <c r="F36" s="29" t="s">
        <v>38</v>
      </c>
    </row>
    <row r="37" spans="1:6" ht="15" customHeight="1" x14ac:dyDescent="0.25">
      <c r="A37" s="6"/>
      <c r="C37" s="8">
        <f>SUM(C29:C36)</f>
        <v>5995.3899999999994</v>
      </c>
      <c r="D37" s="8">
        <f>SUM(D29:D36)</f>
        <v>409.37</v>
      </c>
      <c r="E37" s="8">
        <f>SUM(E29:E36)</f>
        <v>6404.76</v>
      </c>
    </row>
    <row r="38" spans="1:6" ht="15" customHeight="1" x14ac:dyDescent="0.25">
      <c r="A38" s="6"/>
      <c r="C38" s="7"/>
      <c r="D38" s="7"/>
      <c r="E38" s="7"/>
    </row>
    <row r="39" spans="1:6" ht="15" customHeight="1" x14ac:dyDescent="0.25">
      <c r="A39" s="5" t="s">
        <v>22</v>
      </c>
      <c r="C39" s="7"/>
      <c r="D39" s="7"/>
      <c r="E39" s="7"/>
    </row>
    <row r="40" spans="1:6" ht="15" customHeight="1" x14ac:dyDescent="0.25">
      <c r="A40" s="6" t="s">
        <v>381</v>
      </c>
      <c r="B40" s="1" t="s">
        <v>53</v>
      </c>
      <c r="C40" s="7">
        <v>25.91</v>
      </c>
      <c r="D40" s="7">
        <v>5.18</v>
      </c>
      <c r="E40" s="7">
        <v>31.09</v>
      </c>
      <c r="F40" s="4" t="s">
        <v>7</v>
      </c>
    </row>
    <row r="41" spans="1:6" ht="15" customHeight="1" x14ac:dyDescent="0.25">
      <c r="A41" s="6" t="s">
        <v>25</v>
      </c>
      <c r="B41" s="1" t="s">
        <v>147</v>
      </c>
      <c r="C41" s="7"/>
      <c r="D41" s="7"/>
      <c r="E41" s="7"/>
      <c r="F41" s="4" t="s">
        <v>7</v>
      </c>
    </row>
    <row r="42" spans="1:6" ht="15" customHeight="1" x14ac:dyDescent="0.25">
      <c r="A42" s="6" t="s">
        <v>332</v>
      </c>
      <c r="B42" s="1" t="s">
        <v>598</v>
      </c>
      <c r="C42" s="7">
        <v>39.06</v>
      </c>
      <c r="D42" s="7">
        <v>1.95</v>
      </c>
      <c r="E42" s="7">
        <v>41.01</v>
      </c>
      <c r="F42" s="4" t="s">
        <v>7</v>
      </c>
    </row>
    <row r="43" spans="1:6" ht="15" customHeight="1" x14ac:dyDescent="0.25">
      <c r="A43" s="6" t="s">
        <v>10</v>
      </c>
      <c r="B43" s="1" t="s">
        <v>16</v>
      </c>
      <c r="C43" s="7">
        <v>2.61</v>
      </c>
      <c r="D43" s="7">
        <v>0.52</v>
      </c>
      <c r="E43" s="7">
        <v>3.13</v>
      </c>
      <c r="F43" s="4" t="s">
        <v>61</v>
      </c>
    </row>
    <row r="44" spans="1:6" ht="15" customHeight="1" x14ac:dyDescent="0.25">
      <c r="C44" s="8">
        <f>SUM(C40:C43)</f>
        <v>67.58</v>
      </c>
      <c r="D44" s="8">
        <f>SUM(D40:D43)</f>
        <v>7.65</v>
      </c>
      <c r="E44" s="8">
        <f>SUM(E40:E43)</f>
        <v>75.22999999999999</v>
      </c>
    </row>
    <row r="45" spans="1:6" ht="15" customHeight="1" x14ac:dyDescent="0.25"/>
    <row r="46" spans="1:6" ht="15" customHeight="1" x14ac:dyDescent="0.25">
      <c r="A46" s="5" t="s">
        <v>26</v>
      </c>
      <c r="B46" s="6"/>
      <c r="C46" s="7"/>
      <c r="D46" s="7"/>
      <c r="E46" s="7"/>
    </row>
    <row r="47" spans="1:6" ht="15" customHeight="1" x14ac:dyDescent="0.25">
      <c r="A47" s="6" t="s">
        <v>8</v>
      </c>
      <c r="B47" s="6" t="s">
        <v>649</v>
      </c>
      <c r="C47" s="7">
        <v>26.7</v>
      </c>
      <c r="D47" s="7">
        <v>5.34</v>
      </c>
      <c r="E47" s="7">
        <v>32.04</v>
      </c>
      <c r="F47" s="4" t="s">
        <v>7</v>
      </c>
    </row>
    <row r="48" spans="1:6" ht="15" customHeight="1" x14ac:dyDescent="0.25">
      <c r="A48" s="6" t="s">
        <v>8</v>
      </c>
      <c r="B48" s="6" t="s">
        <v>592</v>
      </c>
      <c r="C48" s="7">
        <v>70.67</v>
      </c>
      <c r="D48" s="7">
        <v>14.13</v>
      </c>
      <c r="E48" s="7">
        <v>84.8</v>
      </c>
      <c r="F48" s="4" t="s">
        <v>7</v>
      </c>
    </row>
    <row r="49" spans="1:6" ht="15" customHeight="1" x14ac:dyDescent="0.25">
      <c r="A49" s="6" t="s">
        <v>59</v>
      </c>
      <c r="B49" s="6" t="s">
        <v>479</v>
      </c>
      <c r="C49" s="7">
        <v>22.56</v>
      </c>
      <c r="D49" s="7">
        <v>4.51</v>
      </c>
      <c r="E49" s="7">
        <v>27.07</v>
      </c>
      <c r="F49" s="4" t="s">
        <v>18</v>
      </c>
    </row>
    <row r="50" spans="1:6" ht="15" customHeight="1" x14ac:dyDescent="0.25">
      <c r="A50" s="6" t="s">
        <v>513</v>
      </c>
      <c r="B50" s="6" t="s">
        <v>609</v>
      </c>
      <c r="C50" s="7">
        <v>1074.24</v>
      </c>
      <c r="D50" s="7">
        <v>214.85</v>
      </c>
      <c r="E50" s="7">
        <v>1289.0899999999999</v>
      </c>
      <c r="F50" s="4" t="s">
        <v>61</v>
      </c>
    </row>
    <row r="51" spans="1:6" ht="15" customHeight="1" x14ac:dyDescent="0.25">
      <c r="A51" s="6" t="s">
        <v>513</v>
      </c>
      <c r="B51" s="6" t="s">
        <v>610</v>
      </c>
      <c r="C51" s="7">
        <v>1020.91</v>
      </c>
      <c r="D51" s="7">
        <v>204.18</v>
      </c>
      <c r="E51" s="7">
        <v>1225.0899999999999</v>
      </c>
      <c r="F51" s="4" t="s">
        <v>61</v>
      </c>
    </row>
    <row r="52" spans="1:6" ht="15" customHeight="1" x14ac:dyDescent="0.25">
      <c r="A52" s="6" t="s">
        <v>513</v>
      </c>
      <c r="B52" s="6" t="s">
        <v>611</v>
      </c>
      <c r="C52" s="7">
        <v>1020.91</v>
      </c>
      <c r="D52" s="7">
        <v>204.18</v>
      </c>
      <c r="E52" s="7">
        <v>1225.0899999999999</v>
      </c>
      <c r="F52" s="4" t="s">
        <v>61</v>
      </c>
    </row>
    <row r="53" spans="1:6" ht="15" customHeight="1" x14ac:dyDescent="0.25">
      <c r="A53" s="6" t="s">
        <v>58</v>
      </c>
      <c r="B53" s="6" t="s">
        <v>608</v>
      </c>
      <c r="C53" s="7">
        <v>123.83</v>
      </c>
      <c r="D53" s="7">
        <v>9.59</v>
      </c>
      <c r="E53" s="7">
        <v>133.41999999999999</v>
      </c>
      <c r="F53" s="4" t="s">
        <v>61</v>
      </c>
    </row>
    <row r="54" spans="1:6" ht="15" customHeight="1" x14ac:dyDescent="0.25">
      <c r="A54" s="6" t="s">
        <v>10</v>
      </c>
      <c r="B54" s="6" t="s">
        <v>11</v>
      </c>
      <c r="C54" s="7">
        <v>48.38</v>
      </c>
      <c r="D54" s="7">
        <v>9.68</v>
      </c>
      <c r="E54" s="7">
        <v>58.06</v>
      </c>
      <c r="F54" s="4" t="s">
        <v>38</v>
      </c>
    </row>
    <row r="55" spans="1:6" ht="15" customHeight="1" x14ac:dyDescent="0.25">
      <c r="C55" s="8">
        <f>SUM(C47:C54)</f>
        <v>3408.2</v>
      </c>
      <c r="D55" s="8">
        <f>SUM(D47:D54)</f>
        <v>666.46</v>
      </c>
      <c r="E55" s="8">
        <f>SUM(E47:E54)</f>
        <v>4074.6600000000003</v>
      </c>
    </row>
    <row r="56" spans="1:6" ht="15" customHeight="1" x14ac:dyDescent="0.25">
      <c r="C56" s="7"/>
      <c r="D56" s="7"/>
      <c r="E56" s="7"/>
    </row>
    <row r="57" spans="1:6" ht="15" customHeight="1" x14ac:dyDescent="0.25">
      <c r="A57" s="5" t="s">
        <v>27</v>
      </c>
      <c r="C57" s="7"/>
      <c r="D57" s="7"/>
      <c r="E57" s="7"/>
    </row>
    <row r="58" spans="1:6" ht="15" customHeight="1" x14ac:dyDescent="0.25">
      <c r="A58" s="6" t="s">
        <v>28</v>
      </c>
      <c r="B58" s="11" t="s">
        <v>591</v>
      </c>
      <c r="C58" s="7">
        <v>637.67999999999995</v>
      </c>
      <c r="D58" s="7">
        <v>127.54</v>
      </c>
      <c r="E58" s="7">
        <v>765.22</v>
      </c>
      <c r="F58" s="4" t="s">
        <v>7</v>
      </c>
    </row>
    <row r="59" spans="1:6" ht="15" customHeight="1" x14ac:dyDescent="0.25">
      <c r="A59" s="6" t="s">
        <v>332</v>
      </c>
      <c r="B59" s="11" t="s">
        <v>599</v>
      </c>
      <c r="C59" s="7">
        <v>26.01</v>
      </c>
      <c r="D59" s="7">
        <v>1.3</v>
      </c>
      <c r="E59" s="7">
        <v>27.31</v>
      </c>
      <c r="F59" s="4" t="s">
        <v>7</v>
      </c>
    </row>
    <row r="60" spans="1:6" ht="15" customHeight="1" x14ac:dyDescent="0.25">
      <c r="A60" s="6" t="s">
        <v>332</v>
      </c>
      <c r="B60" s="1" t="s">
        <v>600</v>
      </c>
      <c r="C60" s="7">
        <v>23.44</v>
      </c>
      <c r="D60" s="7">
        <v>1.17</v>
      </c>
      <c r="E60" s="7">
        <v>24.61</v>
      </c>
      <c r="F60" s="4" t="s">
        <v>7</v>
      </c>
    </row>
    <row r="61" spans="1:6" ht="15" customHeight="1" x14ac:dyDescent="0.25">
      <c r="A61" s="6" t="s">
        <v>47</v>
      </c>
      <c r="B61" s="1" t="s">
        <v>650</v>
      </c>
      <c r="C61" s="7">
        <v>23.27</v>
      </c>
      <c r="D61" s="7">
        <v>4.6500000000000004</v>
      </c>
      <c r="E61" s="7">
        <v>27.92</v>
      </c>
      <c r="F61" s="4" t="s">
        <v>7</v>
      </c>
    </row>
    <row r="62" spans="1:6" ht="15" customHeight="1" x14ac:dyDescent="0.25">
      <c r="A62" s="6" t="s">
        <v>616</v>
      </c>
      <c r="B62" s="1" t="s">
        <v>617</v>
      </c>
      <c r="C62" s="7">
        <v>121.68</v>
      </c>
      <c r="D62" s="7">
        <v>24.34</v>
      </c>
      <c r="E62" s="7">
        <v>146.02000000000001</v>
      </c>
      <c r="F62" s="4" t="s">
        <v>61</v>
      </c>
    </row>
    <row r="63" spans="1:6" ht="15" customHeight="1" x14ac:dyDescent="0.25">
      <c r="A63" s="6" t="s">
        <v>516</v>
      </c>
      <c r="B63" s="1" t="s">
        <v>618</v>
      </c>
      <c r="C63" s="28">
        <v>8.33</v>
      </c>
      <c r="D63" s="28">
        <v>1.67</v>
      </c>
      <c r="E63" s="28">
        <v>10</v>
      </c>
      <c r="F63" s="4" t="s">
        <v>18</v>
      </c>
    </row>
    <row r="64" spans="1:6" ht="15" customHeight="1" x14ac:dyDescent="0.25">
      <c r="A64" s="6" t="s">
        <v>10</v>
      </c>
      <c r="B64" s="1" t="s">
        <v>651</v>
      </c>
      <c r="C64" s="28">
        <v>32.64</v>
      </c>
      <c r="D64" s="28">
        <v>6.53</v>
      </c>
      <c r="E64" s="28">
        <v>39.17</v>
      </c>
      <c r="F64" s="4" t="s">
        <v>38</v>
      </c>
    </row>
    <row r="65" spans="1:6" ht="15" customHeight="1" x14ac:dyDescent="0.25">
      <c r="A65" s="6"/>
      <c r="C65" s="8">
        <f>SUM(C58:C64)</f>
        <v>873.05</v>
      </c>
      <c r="D65" s="8">
        <f>SUM(D58:D64)</f>
        <v>167.2</v>
      </c>
      <c r="E65" s="8">
        <f>SUM(E58:E64)</f>
        <v>1040.25</v>
      </c>
    </row>
    <row r="66" spans="1:6" ht="15" customHeight="1" x14ac:dyDescent="0.25">
      <c r="A66" s="6"/>
      <c r="C66" s="7"/>
      <c r="D66" s="7"/>
      <c r="E66" s="7"/>
    </row>
    <row r="67" spans="1:6" ht="15" customHeight="1" x14ac:dyDescent="0.3">
      <c r="A67" s="12" t="s">
        <v>30</v>
      </c>
      <c r="C67" s="7"/>
      <c r="D67" s="7"/>
      <c r="E67" s="7"/>
    </row>
    <row r="68" spans="1:6" ht="15" customHeight="1" x14ac:dyDescent="0.25">
      <c r="A68" s="6" t="s">
        <v>619</v>
      </c>
      <c r="B68" s="1" t="s">
        <v>620</v>
      </c>
      <c r="C68" s="7">
        <v>655</v>
      </c>
      <c r="D68" s="7">
        <v>131</v>
      </c>
      <c r="E68" s="7">
        <v>786</v>
      </c>
      <c r="F68" s="4" t="s">
        <v>61</v>
      </c>
    </row>
    <row r="69" spans="1:6" ht="15" customHeight="1" x14ac:dyDescent="0.25">
      <c r="A69" s="6"/>
      <c r="C69" s="8">
        <f>SUM(C68:C68)</f>
        <v>655</v>
      </c>
      <c r="D69" s="8">
        <f>SUM(D68:D68)</f>
        <v>131</v>
      </c>
      <c r="E69" s="8">
        <f>SUM(E68:E68)</f>
        <v>786</v>
      </c>
    </row>
    <row r="70" spans="1:6" ht="15" customHeight="1" x14ac:dyDescent="0.25">
      <c r="A70" s="6"/>
      <c r="C70" s="7"/>
      <c r="D70" s="7"/>
      <c r="E70" s="7"/>
    </row>
    <row r="71" spans="1:6" ht="15" customHeight="1" x14ac:dyDescent="0.35">
      <c r="A71" s="13" t="s">
        <v>31</v>
      </c>
      <c r="B71" s="14"/>
      <c r="C71" s="15"/>
      <c r="D71" s="15"/>
      <c r="E71" s="15"/>
      <c r="F71" s="16"/>
    </row>
    <row r="72" spans="1:6" ht="15" customHeight="1" x14ac:dyDescent="0.25">
      <c r="A72" s="6" t="s">
        <v>214</v>
      </c>
      <c r="B72" s="11" t="s">
        <v>217</v>
      </c>
      <c r="C72" s="7">
        <v>22.68</v>
      </c>
      <c r="D72" s="7">
        <v>0</v>
      </c>
      <c r="E72" s="7">
        <v>22.68</v>
      </c>
      <c r="F72" s="4" t="s">
        <v>61</v>
      </c>
    </row>
    <row r="73" spans="1:6" ht="15" customHeight="1" x14ac:dyDescent="0.25">
      <c r="A73" s="6" t="s">
        <v>621</v>
      </c>
      <c r="B73" s="1" t="s">
        <v>217</v>
      </c>
      <c r="C73" s="7">
        <v>7.56</v>
      </c>
      <c r="D73" s="7">
        <v>0</v>
      </c>
      <c r="E73" s="7">
        <v>7.56</v>
      </c>
      <c r="F73" s="4" t="s">
        <v>61</v>
      </c>
    </row>
    <row r="74" spans="1:6" ht="15" customHeight="1" x14ac:dyDescent="0.25">
      <c r="A74" s="6" t="s">
        <v>622</v>
      </c>
      <c r="B74" s="1" t="s">
        <v>217</v>
      </c>
      <c r="C74" s="7">
        <v>54</v>
      </c>
      <c r="D74" s="7">
        <v>0</v>
      </c>
      <c r="E74" s="7">
        <v>54</v>
      </c>
      <c r="F74" s="4" t="s">
        <v>61</v>
      </c>
    </row>
    <row r="75" spans="1:6" ht="15" customHeight="1" x14ac:dyDescent="0.25">
      <c r="A75" s="6" t="s">
        <v>486</v>
      </c>
      <c r="B75" s="1" t="s">
        <v>623</v>
      </c>
      <c r="C75" s="7">
        <v>3304.6</v>
      </c>
      <c r="D75" s="7">
        <v>660.92</v>
      </c>
      <c r="E75" s="7">
        <v>3965.52</v>
      </c>
      <c r="F75" s="4" t="s">
        <v>61</v>
      </c>
    </row>
    <row r="76" spans="1:6" ht="15" customHeight="1" x14ac:dyDescent="0.25">
      <c r="A76" s="1" t="s">
        <v>486</v>
      </c>
      <c r="B76" s="6" t="s">
        <v>625</v>
      </c>
      <c r="C76" s="7">
        <v>770</v>
      </c>
      <c r="D76" s="7">
        <v>154</v>
      </c>
      <c r="E76" s="7">
        <v>924</v>
      </c>
      <c r="F76" s="4" t="s">
        <v>61</v>
      </c>
    </row>
    <row r="77" spans="1:6" ht="15" customHeight="1" x14ac:dyDescent="0.25">
      <c r="A77" s="1" t="s">
        <v>624</v>
      </c>
      <c r="B77" s="6" t="s">
        <v>626</v>
      </c>
      <c r="C77" s="7">
        <v>57</v>
      </c>
      <c r="D77" s="7">
        <v>0</v>
      </c>
      <c r="E77" s="7">
        <v>57</v>
      </c>
      <c r="F77" s="4" t="s">
        <v>18</v>
      </c>
    </row>
    <row r="78" spans="1:6" ht="15" customHeight="1" x14ac:dyDescent="0.25">
      <c r="A78" s="1" t="s">
        <v>627</v>
      </c>
      <c r="B78" s="6" t="s">
        <v>628</v>
      </c>
      <c r="C78" s="7">
        <v>600</v>
      </c>
      <c r="D78" s="7">
        <v>0</v>
      </c>
      <c r="E78" s="7">
        <v>600</v>
      </c>
      <c r="F78" s="4" t="s">
        <v>38</v>
      </c>
    </row>
    <row r="79" spans="1:6" ht="15" customHeight="1" x14ac:dyDescent="0.35">
      <c r="A79" s="13"/>
      <c r="B79" s="14"/>
      <c r="C79" s="8">
        <f>SUM(C72:C78)</f>
        <v>4815.84</v>
      </c>
      <c r="D79" s="8">
        <f>SUM(D72:D78)</f>
        <v>814.92</v>
      </c>
      <c r="E79" s="8">
        <f>SUM(E72:E78)</f>
        <v>5630.76</v>
      </c>
    </row>
    <row r="80" spans="1:6" ht="15" customHeight="1" x14ac:dyDescent="0.35">
      <c r="A80" s="13"/>
      <c r="B80" s="14"/>
      <c r="C80" s="7"/>
      <c r="D80" s="7"/>
      <c r="E80" s="7"/>
      <c r="F80" s="16"/>
    </row>
    <row r="81" spans="1:6" ht="15" customHeight="1" x14ac:dyDescent="0.35">
      <c r="A81" s="13" t="s">
        <v>32</v>
      </c>
      <c r="B81" s="14"/>
      <c r="C81" s="15"/>
      <c r="D81" s="15"/>
      <c r="E81" s="15"/>
      <c r="F81" s="16"/>
    </row>
    <row r="82" spans="1:6" ht="15" customHeight="1" x14ac:dyDescent="0.35">
      <c r="B82" s="6"/>
      <c r="C82" s="7"/>
      <c r="D82" s="7"/>
      <c r="E82" s="7"/>
      <c r="F82" s="16"/>
    </row>
    <row r="83" spans="1:6" ht="15" customHeight="1" x14ac:dyDescent="0.35">
      <c r="A83" s="13"/>
      <c r="B83" s="14"/>
      <c r="C83" s="8">
        <f>SUM(C82:C82)</f>
        <v>0</v>
      </c>
      <c r="D83" s="8">
        <f>SUM(D82:D82)</f>
        <v>0</v>
      </c>
      <c r="E83" s="8">
        <f>SUM(E82:E82)</f>
        <v>0</v>
      </c>
    </row>
    <row r="84" spans="1:6" ht="15" customHeight="1" x14ac:dyDescent="0.35">
      <c r="A84" s="13"/>
      <c r="B84" s="14"/>
      <c r="C84" s="7"/>
      <c r="D84" s="7"/>
      <c r="E84" s="7"/>
    </row>
    <row r="85" spans="1:6" ht="15" customHeight="1" x14ac:dyDescent="0.25">
      <c r="A85" s="5" t="s">
        <v>33</v>
      </c>
      <c r="C85" s="9"/>
      <c r="D85" s="9"/>
      <c r="E85" s="9"/>
    </row>
    <row r="86" spans="1:6" ht="15" customHeight="1" x14ac:dyDescent="0.25">
      <c r="A86" s="6" t="s">
        <v>629</v>
      </c>
      <c r="B86" s="1" t="s">
        <v>630</v>
      </c>
      <c r="C86" s="9">
        <v>55</v>
      </c>
      <c r="D86" s="9">
        <v>11</v>
      </c>
      <c r="E86" s="9">
        <v>66</v>
      </c>
      <c r="F86" s="4" t="s">
        <v>61</v>
      </c>
    </row>
    <row r="87" spans="1:6" ht="15" customHeight="1" x14ac:dyDescent="0.25">
      <c r="A87" s="6" t="s">
        <v>332</v>
      </c>
      <c r="B87" s="1" t="s">
        <v>598</v>
      </c>
      <c r="C87" s="9">
        <v>14.56</v>
      </c>
      <c r="D87" s="9">
        <v>0.72</v>
      </c>
      <c r="E87" s="9">
        <v>15.28</v>
      </c>
      <c r="F87" s="4" t="s">
        <v>7</v>
      </c>
    </row>
    <row r="88" spans="1:6" ht="15" customHeight="1" x14ac:dyDescent="0.25">
      <c r="A88" s="6"/>
      <c r="C88" s="8">
        <f>SUM(C86:C87)</f>
        <v>69.56</v>
      </c>
      <c r="D88" s="8">
        <f>SUM(D86:D87)</f>
        <v>11.72</v>
      </c>
      <c r="E88" s="8">
        <f>SUM(E86:E87)</f>
        <v>81.28</v>
      </c>
    </row>
    <row r="89" spans="1:6" ht="15" customHeight="1" x14ac:dyDescent="0.3">
      <c r="A89" s="5"/>
      <c r="B89" s="10"/>
      <c r="C89" s="7"/>
      <c r="D89" s="7"/>
      <c r="E89" s="7"/>
    </row>
    <row r="90" spans="1:6" ht="15" customHeight="1" x14ac:dyDescent="0.25">
      <c r="A90" s="17" t="s">
        <v>34</v>
      </c>
      <c r="B90" s="17"/>
      <c r="C90" s="7"/>
      <c r="D90" s="7"/>
      <c r="E90" s="7"/>
    </row>
    <row r="91" spans="1:6" ht="15" customHeight="1" x14ac:dyDescent="0.25">
      <c r="A91" s="18"/>
      <c r="B91" s="18"/>
      <c r="C91" s="7"/>
      <c r="D91" s="7"/>
      <c r="E91" s="7"/>
    </row>
    <row r="92" spans="1:6" ht="15" customHeight="1" x14ac:dyDescent="0.25">
      <c r="C92" s="8">
        <f>SUM(C91:C91)</f>
        <v>0</v>
      </c>
      <c r="D92" s="8">
        <f>SUM(D91:D91)</f>
        <v>0</v>
      </c>
      <c r="E92" s="8">
        <f>SUM(E91:E91)</f>
        <v>0</v>
      </c>
    </row>
    <row r="93" spans="1:6" ht="15" customHeight="1" x14ac:dyDescent="0.25">
      <c r="C93" s="7"/>
      <c r="D93" s="7"/>
      <c r="E93" s="7"/>
    </row>
    <row r="94" spans="1:6" ht="15" customHeight="1" x14ac:dyDescent="0.25">
      <c r="A94" s="5" t="s">
        <v>35</v>
      </c>
      <c r="C94" s="1"/>
      <c r="D94" s="1"/>
      <c r="E94" s="1"/>
      <c r="F94" s="1"/>
    </row>
    <row r="95" spans="1:6" ht="15" customHeight="1" x14ac:dyDescent="0.25">
      <c r="A95" s="1" t="s">
        <v>36</v>
      </c>
      <c r="B95" s="19" t="s">
        <v>601</v>
      </c>
      <c r="C95" s="9">
        <v>13481.48</v>
      </c>
      <c r="D95" s="20"/>
      <c r="E95" s="9">
        <v>13481.48</v>
      </c>
      <c r="F95" s="4" t="s">
        <v>38</v>
      </c>
    </row>
    <row r="96" spans="1:6" ht="15" customHeight="1" x14ac:dyDescent="0.25">
      <c r="A96" s="1" t="s">
        <v>39</v>
      </c>
      <c r="B96" s="19" t="s">
        <v>602</v>
      </c>
      <c r="C96" s="9">
        <v>3843.13</v>
      </c>
      <c r="D96" s="20"/>
      <c r="E96" s="9">
        <v>3843.13</v>
      </c>
      <c r="F96" s="4" t="s">
        <v>38</v>
      </c>
    </row>
    <row r="97" spans="1:6" ht="15" customHeight="1" x14ac:dyDescent="0.25">
      <c r="A97" s="1" t="s">
        <v>41</v>
      </c>
      <c r="B97" s="19" t="s">
        <v>603</v>
      </c>
      <c r="C97" s="9">
        <v>3211</v>
      </c>
      <c r="D97" s="20"/>
      <c r="E97" s="9">
        <v>3211</v>
      </c>
      <c r="F97" s="4" t="s">
        <v>38</v>
      </c>
    </row>
    <row r="98" spans="1:6" ht="15" customHeight="1" x14ac:dyDescent="0.25">
      <c r="C98" s="8">
        <f>SUM(C95:C97)</f>
        <v>20535.61</v>
      </c>
      <c r="D98" s="8">
        <f>SUM(D95:D97)</f>
        <v>0</v>
      </c>
      <c r="E98" s="8">
        <f>SUM(E95:E97)</f>
        <v>20535.61</v>
      </c>
      <c r="F98" s="1"/>
    </row>
    <row r="99" spans="1:6" ht="15" customHeight="1" x14ac:dyDescent="0.25">
      <c r="C99" s="1"/>
      <c r="D99" s="1"/>
      <c r="E99" s="1"/>
      <c r="F99" s="1"/>
    </row>
    <row r="100" spans="1:6" ht="15" customHeight="1" x14ac:dyDescent="0.25">
      <c r="B100" s="21" t="s">
        <v>43</v>
      </c>
      <c r="C100" s="8">
        <f>SUM(+C92+C10+C55+C26+C22+C37+C65+C44+C69+C79+C83+C88+C98)</f>
        <v>37547.020000000004</v>
      </c>
      <c r="D100" s="8">
        <f>SUM(+D92+D10+D55+D26+D22+D37+D65+D44+D69+D79+D83+D88+D98)</f>
        <v>2422.8999999999996</v>
      </c>
      <c r="E100" s="8">
        <f>SUM(+E92+E10+E55+E26+E22+E37+E65+E44+E69+E79+E83+E88+E98)</f>
        <v>39969.919999999998</v>
      </c>
    </row>
    <row r="101" spans="1:6" ht="15" customHeight="1" x14ac:dyDescent="0.25">
      <c r="C101" s="7"/>
      <c r="D101" s="7"/>
      <c r="E101" s="7"/>
    </row>
    <row r="102" spans="1:6" ht="15" customHeight="1" x14ac:dyDescent="0.25">
      <c r="C102" s="7"/>
      <c r="D102" s="7"/>
      <c r="E102" s="7"/>
    </row>
    <row r="103" spans="1:6" ht="15" customHeight="1" x14ac:dyDescent="0.25">
      <c r="C103" s="7"/>
      <c r="D103" s="7"/>
      <c r="E103" s="7"/>
    </row>
    <row r="104" spans="1:6" ht="15" customHeight="1" x14ac:dyDescent="0.25">
      <c r="A104" s="1" t="s">
        <v>44</v>
      </c>
      <c r="B104" s="22"/>
      <c r="C104" s="7"/>
      <c r="D104" s="7"/>
      <c r="E104" s="7"/>
    </row>
    <row r="105" spans="1:6" ht="15" customHeight="1" x14ac:dyDescent="0.25">
      <c r="B105" s="22"/>
      <c r="C105" s="7"/>
      <c r="D105" s="7"/>
      <c r="E105" s="7"/>
    </row>
    <row r="106" spans="1:6" ht="15" customHeight="1" x14ac:dyDescent="0.25">
      <c r="A106" s="23" t="s">
        <v>171</v>
      </c>
      <c r="B106" s="18"/>
      <c r="C106" s="22"/>
      <c r="D106" s="28"/>
      <c r="E106" s="24"/>
    </row>
    <row r="107" spans="1:6" ht="15" customHeight="1" x14ac:dyDescent="0.25">
      <c r="B107" s="22"/>
      <c r="C107" s="32"/>
      <c r="D107" s="24"/>
      <c r="E107" s="24"/>
    </row>
    <row r="108" spans="1:6" ht="15" customHeight="1" x14ac:dyDescent="0.25">
      <c r="B108" s="22"/>
      <c r="C108" s="32"/>
      <c r="D108" s="24"/>
      <c r="E108" s="24"/>
    </row>
    <row r="109" spans="1:6" ht="15" customHeight="1" x14ac:dyDescent="0.25">
      <c r="B109" s="22"/>
      <c r="C109" s="32"/>
      <c r="D109" s="24"/>
      <c r="E109" s="24"/>
    </row>
    <row r="110" spans="1:6" ht="15" customHeight="1" x14ac:dyDescent="0.25">
      <c r="B110" s="25"/>
      <c r="C110" s="1"/>
      <c r="D110" s="24"/>
    </row>
    <row r="111" spans="1:6" ht="15" customHeight="1" x14ac:dyDescent="0.25">
      <c r="A111" s="1" t="s">
        <v>640</v>
      </c>
    </row>
    <row r="112" spans="1:6" ht="15" customHeight="1" x14ac:dyDescent="0.25"/>
    <row r="113" spans="1:1" ht="15" customHeight="1" x14ac:dyDescent="0.25"/>
    <row r="114" spans="1:1" ht="15" customHeight="1" x14ac:dyDescent="0.25">
      <c r="A114" s="1" t="s">
        <v>641</v>
      </c>
    </row>
    <row r="115" spans="1:1" ht="15" customHeight="1" x14ac:dyDescent="0.25"/>
    <row r="116" spans="1:1" ht="15" customHeight="1" x14ac:dyDescent="0.25"/>
    <row r="117" spans="1:1" ht="15" customHeight="1" x14ac:dyDescent="0.25">
      <c r="A117" s="1" t="s">
        <v>642</v>
      </c>
    </row>
    <row r="118" spans="1:1" ht="15" customHeight="1" x14ac:dyDescent="0.25"/>
    <row r="119" spans="1:1" ht="15" customHeight="1" x14ac:dyDescent="0.25"/>
    <row r="120" spans="1:1" ht="15" customHeight="1" x14ac:dyDescent="0.25"/>
    <row r="121" spans="1:1" ht="15" customHeight="1" x14ac:dyDescent="0.25"/>
    <row r="122" spans="1:1" ht="15" customHeight="1" x14ac:dyDescent="0.25"/>
    <row r="123" spans="1:1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1"/>
  <sheetViews>
    <sheetView topLeftCell="A106" workbookViewId="0">
      <selection activeCell="A130" sqref="A130:B136"/>
    </sheetView>
  </sheetViews>
  <sheetFormatPr defaultColWidth="8.8984375" defaultRowHeight="13.85" x14ac:dyDescent="0.25"/>
  <cols>
    <col min="1" max="1" width="34" style="1" customWidth="1"/>
    <col min="2" max="2" width="44.3984375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.3984375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.3984375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.3984375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.3984375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.3984375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.3984375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.3984375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.3984375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.3984375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.3984375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.3984375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.3984375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.3984375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.3984375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.3984375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.3984375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.3984375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.3984375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.3984375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.3984375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.3984375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.3984375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.3984375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.3984375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.3984375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.3984375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.3984375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.3984375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.3984375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.3984375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.3984375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.3984375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.3984375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.3984375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.3984375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.3984375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.3984375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.3984375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.3984375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.3984375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.3984375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.3984375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.3984375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.3984375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.3984375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.3984375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.3984375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.3984375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.3984375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.3984375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.3984375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.3984375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.3984375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.3984375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.3984375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.3984375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.3984375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.3984375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.3984375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.3984375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.3984375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.3984375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.3984375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45047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6</v>
      </c>
      <c r="B5" s="6" t="s">
        <v>93</v>
      </c>
      <c r="C5" s="28">
        <v>444</v>
      </c>
      <c r="D5" s="28"/>
      <c r="E5" s="28">
        <v>444</v>
      </c>
      <c r="F5" s="4" t="s">
        <v>94</v>
      </c>
    </row>
    <row r="6" spans="1:7" ht="15" customHeight="1" x14ac:dyDescent="0.25">
      <c r="A6" s="6" t="s">
        <v>8</v>
      </c>
      <c r="B6" s="1" t="s">
        <v>95</v>
      </c>
      <c r="C6" s="28">
        <v>24.63</v>
      </c>
      <c r="D6" s="28">
        <v>4.92</v>
      </c>
      <c r="E6" s="28">
        <v>29.55</v>
      </c>
      <c r="F6" s="4" t="s">
        <v>7</v>
      </c>
    </row>
    <row r="7" spans="1:7" ht="15" customHeight="1" x14ac:dyDescent="0.25">
      <c r="A7" s="6" t="s">
        <v>8</v>
      </c>
      <c r="B7" s="1" t="s">
        <v>96</v>
      </c>
      <c r="C7" s="28">
        <v>10.35</v>
      </c>
      <c r="D7" s="28">
        <v>2.0699999999999998</v>
      </c>
      <c r="E7" s="28">
        <v>12.42</v>
      </c>
      <c r="F7" s="4" t="s">
        <v>7</v>
      </c>
    </row>
    <row r="8" spans="1:7" ht="15" customHeight="1" x14ac:dyDescent="0.25">
      <c r="A8" s="6" t="s">
        <v>8</v>
      </c>
      <c r="B8" s="1" t="s">
        <v>97</v>
      </c>
      <c r="C8" s="28">
        <v>54.85</v>
      </c>
      <c r="D8" s="28">
        <v>10.97</v>
      </c>
      <c r="E8" s="28">
        <v>65.819999999999993</v>
      </c>
      <c r="F8" s="4" t="s">
        <v>7</v>
      </c>
    </row>
    <row r="9" spans="1:7" ht="15" customHeight="1" x14ac:dyDescent="0.25">
      <c r="A9" s="1" t="s">
        <v>55</v>
      </c>
      <c r="B9" s="1" t="s">
        <v>48</v>
      </c>
      <c r="C9" s="7">
        <v>11</v>
      </c>
      <c r="D9" s="7">
        <v>2.2000000000000002</v>
      </c>
      <c r="E9" s="7">
        <v>13.2</v>
      </c>
      <c r="F9" s="4" t="s">
        <v>7</v>
      </c>
    </row>
    <row r="10" spans="1:7" ht="15" customHeight="1" x14ac:dyDescent="0.25">
      <c r="A10" s="1" t="s">
        <v>98</v>
      </c>
      <c r="B10" s="1" t="s">
        <v>99</v>
      </c>
      <c r="C10" s="30">
        <v>77</v>
      </c>
      <c r="D10" s="30"/>
      <c r="E10" s="30">
        <v>77</v>
      </c>
      <c r="F10" s="4" t="s">
        <v>61</v>
      </c>
    </row>
    <row r="11" spans="1:7" ht="15" customHeight="1" x14ac:dyDescent="0.25">
      <c r="A11" s="1" t="s">
        <v>10</v>
      </c>
      <c r="B11" s="1" t="s">
        <v>11</v>
      </c>
      <c r="C11" s="30">
        <v>85.38</v>
      </c>
      <c r="D11" s="30">
        <v>17.079999999999998</v>
      </c>
      <c r="E11" s="30">
        <v>102.46</v>
      </c>
      <c r="F11" s="4" t="s">
        <v>38</v>
      </c>
    </row>
    <row r="12" spans="1:7" ht="15" customHeight="1" x14ac:dyDescent="0.25">
      <c r="A12" s="1" t="s">
        <v>100</v>
      </c>
      <c r="B12" s="1" t="s">
        <v>101</v>
      </c>
      <c r="C12" s="28">
        <v>495</v>
      </c>
      <c r="D12" s="28">
        <v>99</v>
      </c>
      <c r="E12" s="28">
        <v>594</v>
      </c>
      <c r="F12" s="4" t="s">
        <v>61</v>
      </c>
    </row>
    <row r="13" spans="1:7" ht="15" customHeight="1" x14ac:dyDescent="0.25">
      <c r="A13" s="1" t="s">
        <v>102</v>
      </c>
      <c r="B13" s="1" t="s">
        <v>103</v>
      </c>
      <c r="C13" s="28">
        <v>206.44</v>
      </c>
      <c r="D13" s="28"/>
      <c r="E13" s="28">
        <v>206.44</v>
      </c>
      <c r="F13" s="4" t="s">
        <v>18</v>
      </c>
    </row>
    <row r="14" spans="1:7" ht="15" customHeight="1" x14ac:dyDescent="0.25">
      <c r="A14" s="6" t="s">
        <v>104</v>
      </c>
      <c r="B14" s="1" t="s">
        <v>105</v>
      </c>
      <c r="C14" s="9">
        <v>3280</v>
      </c>
      <c r="D14" s="9"/>
      <c r="E14" s="9">
        <v>3280</v>
      </c>
      <c r="F14" s="4" t="s">
        <v>38</v>
      </c>
    </row>
    <row r="15" spans="1:7" ht="15" customHeight="1" x14ac:dyDescent="0.25">
      <c r="A15" s="6" t="s">
        <v>106</v>
      </c>
      <c r="B15" s="1" t="s">
        <v>107</v>
      </c>
      <c r="C15" s="9">
        <v>1896</v>
      </c>
      <c r="D15" s="9"/>
      <c r="E15" s="9">
        <v>1896</v>
      </c>
      <c r="F15" s="4" t="s">
        <v>38</v>
      </c>
    </row>
    <row r="16" spans="1:7" ht="15" customHeight="1" x14ac:dyDescent="0.25">
      <c r="C16" s="8">
        <f>SUM(C5:C15)</f>
        <v>6584.65</v>
      </c>
      <c r="D16" s="8">
        <f>SUM(D5:D15)</f>
        <v>136.24</v>
      </c>
      <c r="E16" s="8">
        <f>SUM(E5:E15)</f>
        <v>6720.89</v>
      </c>
      <c r="G16" s="1" t="s">
        <v>12</v>
      </c>
    </row>
    <row r="17" spans="1:6" ht="15" customHeight="1" x14ac:dyDescent="0.25">
      <c r="C17" s="7"/>
      <c r="D17" s="7"/>
      <c r="E17" s="7"/>
    </row>
    <row r="18" spans="1:6" ht="15" customHeight="1" x14ac:dyDescent="0.25">
      <c r="A18" s="5" t="s">
        <v>13</v>
      </c>
      <c r="C18" s="7"/>
      <c r="D18" s="7"/>
      <c r="E18" s="7"/>
    </row>
    <row r="19" spans="1:6" ht="15" customHeight="1" x14ac:dyDescent="0.25">
      <c r="A19" s="6" t="s">
        <v>14</v>
      </c>
      <c r="B19" s="1" t="s">
        <v>108</v>
      </c>
      <c r="C19" s="28">
        <v>7.57</v>
      </c>
      <c r="D19" s="28"/>
      <c r="E19" s="28">
        <v>7.57</v>
      </c>
      <c r="F19" s="4" t="s">
        <v>94</v>
      </c>
    </row>
    <row r="20" spans="1:6" ht="15" customHeight="1" x14ac:dyDescent="0.25">
      <c r="A20" s="6" t="s">
        <v>15</v>
      </c>
      <c r="B20" s="1" t="s">
        <v>109</v>
      </c>
      <c r="C20" s="28">
        <v>90</v>
      </c>
      <c r="D20" s="28">
        <v>18</v>
      </c>
      <c r="E20" s="28">
        <v>108</v>
      </c>
      <c r="F20" s="4" t="s">
        <v>94</v>
      </c>
    </row>
    <row r="21" spans="1:6" ht="15" customHeight="1" x14ac:dyDescent="0.25">
      <c r="A21" s="1" t="s">
        <v>47</v>
      </c>
      <c r="B21" s="1" t="s">
        <v>56</v>
      </c>
      <c r="C21" s="28">
        <v>101.39</v>
      </c>
      <c r="D21" s="28">
        <v>20.28</v>
      </c>
      <c r="E21" s="28">
        <v>121.67</v>
      </c>
      <c r="F21" s="4" t="s">
        <v>7</v>
      </c>
    </row>
    <row r="22" spans="1:6" ht="15" customHeight="1" x14ac:dyDescent="0.25">
      <c r="A22" s="1" t="s">
        <v>62</v>
      </c>
      <c r="B22" s="1" t="s">
        <v>63</v>
      </c>
      <c r="C22" s="9">
        <v>61.92</v>
      </c>
      <c r="D22" s="9">
        <v>12.38</v>
      </c>
      <c r="E22" s="9">
        <v>74.3</v>
      </c>
      <c r="F22" s="4" t="s">
        <v>61</v>
      </c>
    </row>
    <row r="23" spans="1:6" ht="15" customHeight="1" x14ac:dyDescent="0.25">
      <c r="A23" s="6" t="s">
        <v>49</v>
      </c>
      <c r="B23" s="1" t="s">
        <v>50</v>
      </c>
      <c r="C23" s="9">
        <v>14.96</v>
      </c>
      <c r="D23" s="9">
        <v>2.99</v>
      </c>
      <c r="E23" s="9">
        <v>17.95</v>
      </c>
      <c r="F23" s="4" t="s">
        <v>61</v>
      </c>
    </row>
    <row r="24" spans="1:6" ht="15" customHeight="1" x14ac:dyDescent="0.25">
      <c r="A24" s="6" t="s">
        <v>110</v>
      </c>
      <c r="B24" s="1" t="s">
        <v>111</v>
      </c>
      <c r="C24" s="7">
        <v>112</v>
      </c>
      <c r="D24" s="9">
        <v>22.4</v>
      </c>
      <c r="E24" s="7">
        <v>134.4</v>
      </c>
      <c r="F24" s="4" t="s">
        <v>7</v>
      </c>
    </row>
    <row r="25" spans="1:6" ht="15" customHeight="1" x14ac:dyDescent="0.25">
      <c r="A25" s="1" t="s">
        <v>112</v>
      </c>
      <c r="B25" s="1" t="s">
        <v>113</v>
      </c>
      <c r="C25" s="30">
        <v>55</v>
      </c>
      <c r="D25" s="30"/>
      <c r="E25" s="30">
        <v>55</v>
      </c>
      <c r="F25" s="4" t="s">
        <v>94</v>
      </c>
    </row>
    <row r="26" spans="1:6" ht="15" customHeight="1" x14ac:dyDescent="0.25">
      <c r="A26" s="1" t="s">
        <v>114</v>
      </c>
      <c r="B26" s="1" t="s">
        <v>115</v>
      </c>
      <c r="C26" s="9">
        <v>2094.38</v>
      </c>
      <c r="D26" s="9"/>
      <c r="E26" s="9">
        <v>2094.38</v>
      </c>
      <c r="F26" s="4" t="s">
        <v>61</v>
      </c>
    </row>
    <row r="27" spans="1:6" ht="15" customHeight="1" x14ac:dyDescent="0.25">
      <c r="A27" s="1" t="s">
        <v>116</v>
      </c>
      <c r="B27" s="1" t="s">
        <v>117</v>
      </c>
      <c r="C27" s="9">
        <v>91.2</v>
      </c>
      <c r="D27" s="9">
        <v>18.239999999999998</v>
      </c>
      <c r="E27" s="9">
        <v>109.44</v>
      </c>
      <c r="F27" s="4" t="s">
        <v>61</v>
      </c>
    </row>
    <row r="28" spans="1:6" ht="15" customHeight="1" x14ac:dyDescent="0.25">
      <c r="A28" s="1" t="s">
        <v>6</v>
      </c>
      <c r="B28" s="1" t="s">
        <v>118</v>
      </c>
      <c r="C28" s="9">
        <v>7044.96</v>
      </c>
      <c r="D28" s="9"/>
      <c r="E28" s="9">
        <v>7044.96</v>
      </c>
      <c r="F28" s="4" t="s">
        <v>61</v>
      </c>
    </row>
    <row r="29" spans="1:6" ht="15" customHeight="1" x14ac:dyDescent="0.25">
      <c r="A29" s="1" t="s">
        <v>62</v>
      </c>
      <c r="B29" s="1" t="s">
        <v>119</v>
      </c>
      <c r="C29" s="28">
        <v>60</v>
      </c>
      <c r="D29" s="28">
        <v>12</v>
      </c>
      <c r="E29" s="28">
        <v>72</v>
      </c>
      <c r="F29" s="4" t="s">
        <v>61</v>
      </c>
    </row>
    <row r="30" spans="1:6" ht="15" customHeight="1" x14ac:dyDescent="0.25">
      <c r="A30" s="1" t="s">
        <v>120</v>
      </c>
      <c r="B30" s="1" t="s">
        <v>121</v>
      </c>
      <c r="C30" s="28">
        <v>49.44</v>
      </c>
      <c r="D30" s="28">
        <v>2.39</v>
      </c>
      <c r="E30" s="28">
        <v>51.83</v>
      </c>
      <c r="F30" s="4" t="s">
        <v>38</v>
      </c>
    </row>
    <row r="31" spans="1:6" ht="15" customHeight="1" x14ac:dyDescent="0.25">
      <c r="A31" s="1" t="s">
        <v>10</v>
      </c>
      <c r="B31" s="1" t="s">
        <v>122</v>
      </c>
      <c r="C31" s="28">
        <v>97.17</v>
      </c>
      <c r="D31" s="28">
        <v>19.43</v>
      </c>
      <c r="E31" s="28">
        <v>116.6</v>
      </c>
      <c r="F31" s="4" t="s">
        <v>38</v>
      </c>
    </row>
    <row r="32" spans="1:6" ht="15" customHeight="1" x14ac:dyDescent="0.25">
      <c r="A32" s="1" t="s">
        <v>17</v>
      </c>
      <c r="B32" s="1" t="s">
        <v>123</v>
      </c>
      <c r="C32" s="28">
        <v>17</v>
      </c>
      <c r="D32" s="28"/>
      <c r="E32" s="28">
        <v>17</v>
      </c>
      <c r="F32" s="4" t="s">
        <v>38</v>
      </c>
    </row>
    <row r="33" spans="1:6" ht="15" customHeight="1" x14ac:dyDescent="0.25">
      <c r="A33" s="1" t="s">
        <v>124</v>
      </c>
      <c r="B33" s="1" t="s">
        <v>125</v>
      </c>
      <c r="C33" s="28">
        <v>230</v>
      </c>
      <c r="D33" s="28">
        <v>46</v>
      </c>
      <c r="E33" s="28">
        <v>276</v>
      </c>
      <c r="F33" s="4" t="s">
        <v>61</v>
      </c>
    </row>
    <row r="34" spans="1:6" ht="15" customHeight="1" x14ac:dyDescent="0.25">
      <c r="C34" s="8">
        <f>SUM(C19:C33)</f>
        <v>10126.990000000002</v>
      </c>
      <c r="D34" s="8">
        <f>SUM(D19:D33)</f>
        <v>174.11</v>
      </c>
      <c r="E34" s="8">
        <f>SUM(E19:E33)</f>
        <v>10301.1</v>
      </c>
    </row>
    <row r="35" spans="1:6" ht="15" customHeight="1" x14ac:dyDescent="0.25">
      <c r="C35" s="7"/>
      <c r="D35" s="7"/>
      <c r="E35" s="7"/>
    </row>
    <row r="36" spans="1:6" ht="15" customHeight="1" x14ac:dyDescent="0.25">
      <c r="A36" s="5" t="s">
        <v>20</v>
      </c>
      <c r="C36" s="7"/>
      <c r="D36" s="7"/>
      <c r="E36" s="7"/>
    </row>
    <row r="37" spans="1:6" ht="15" customHeight="1" x14ac:dyDescent="0.25">
      <c r="A37" s="6" t="s">
        <v>23</v>
      </c>
      <c r="B37" s="1" t="s">
        <v>126</v>
      </c>
      <c r="C37" s="28">
        <v>50368.5</v>
      </c>
      <c r="D37" s="28"/>
      <c r="E37" s="28">
        <v>50368.5</v>
      </c>
      <c r="F37" s="4" t="s">
        <v>61</v>
      </c>
    </row>
    <row r="38" spans="1:6" ht="15" customHeight="1" x14ac:dyDescent="0.3">
      <c r="B38" s="10"/>
      <c r="C38" s="8">
        <f>SUM(C37:C37)</f>
        <v>50368.5</v>
      </c>
      <c r="D38" s="8">
        <f>SUM(D37:D37)</f>
        <v>0</v>
      </c>
      <c r="E38" s="8">
        <f>SUM(E37:E37)</f>
        <v>50368.5</v>
      </c>
    </row>
    <row r="39" spans="1:6" ht="15" customHeight="1" x14ac:dyDescent="0.3">
      <c r="B39" s="10"/>
      <c r="C39" s="7"/>
      <c r="D39" s="7"/>
      <c r="E39" s="7"/>
    </row>
    <row r="40" spans="1:6" ht="15" customHeight="1" x14ac:dyDescent="0.25">
      <c r="A40" s="5" t="s">
        <v>21</v>
      </c>
      <c r="C40" s="7"/>
      <c r="D40" s="7"/>
      <c r="E40" s="7"/>
    </row>
    <row r="41" spans="1:6" ht="15" customHeight="1" x14ac:dyDescent="0.25">
      <c r="A41" s="6" t="s">
        <v>6</v>
      </c>
      <c r="B41" s="6" t="s">
        <v>127</v>
      </c>
      <c r="C41" s="7">
        <v>142</v>
      </c>
      <c r="D41" s="7"/>
      <c r="E41" s="7">
        <v>142</v>
      </c>
      <c r="F41" s="4" t="s">
        <v>94</v>
      </c>
    </row>
    <row r="42" spans="1:6" ht="15" customHeight="1" x14ac:dyDescent="0.25">
      <c r="A42" s="6" t="s">
        <v>8</v>
      </c>
      <c r="B42" s="6" t="s">
        <v>128</v>
      </c>
      <c r="C42" s="28">
        <v>101.93</v>
      </c>
      <c r="D42" s="28">
        <v>20.39</v>
      </c>
      <c r="E42" s="28">
        <v>122.32</v>
      </c>
      <c r="F42" s="29" t="s">
        <v>7</v>
      </c>
    </row>
    <row r="43" spans="1:6" ht="15" customHeight="1" x14ac:dyDescent="0.25">
      <c r="A43" s="6" t="s">
        <v>129</v>
      </c>
      <c r="B43" s="6" t="s">
        <v>130</v>
      </c>
      <c r="C43" s="28">
        <v>73.28</v>
      </c>
      <c r="D43" s="28">
        <v>3.66</v>
      </c>
      <c r="E43" s="28">
        <v>76.94</v>
      </c>
      <c r="F43" s="29" t="s">
        <v>61</v>
      </c>
    </row>
    <row r="44" spans="1:6" ht="15" customHeight="1" x14ac:dyDescent="0.25">
      <c r="A44" s="6" t="s">
        <v>131</v>
      </c>
      <c r="B44" s="6" t="s">
        <v>132</v>
      </c>
      <c r="C44" s="28">
        <v>174.29</v>
      </c>
      <c r="D44" s="28">
        <v>8.7100000000000009</v>
      </c>
      <c r="E44" s="28">
        <v>183</v>
      </c>
      <c r="F44" s="29" t="s">
        <v>61</v>
      </c>
    </row>
    <row r="45" spans="1:6" ht="15" customHeight="1" x14ac:dyDescent="0.25">
      <c r="A45" s="6" t="s">
        <v>131</v>
      </c>
      <c r="B45" s="6" t="s">
        <v>133</v>
      </c>
      <c r="C45" s="28">
        <v>422.31</v>
      </c>
      <c r="D45" s="28">
        <v>84.46</v>
      </c>
      <c r="E45" s="28">
        <v>506.77</v>
      </c>
      <c r="F45" s="29" t="s">
        <v>61</v>
      </c>
    </row>
    <row r="46" spans="1:6" ht="15" customHeight="1" x14ac:dyDescent="0.25">
      <c r="A46" s="6" t="s">
        <v>131</v>
      </c>
      <c r="B46" s="6" t="s">
        <v>134</v>
      </c>
      <c r="C46" s="28">
        <v>596.94000000000005</v>
      </c>
      <c r="D46" s="28">
        <v>119.39</v>
      </c>
      <c r="E46" s="28">
        <v>716.33</v>
      </c>
      <c r="F46" s="29" t="s">
        <v>61</v>
      </c>
    </row>
    <row r="47" spans="1:6" ht="15" customHeight="1" x14ac:dyDescent="0.25">
      <c r="A47" s="6" t="s">
        <v>131</v>
      </c>
      <c r="B47" s="6" t="s">
        <v>135</v>
      </c>
      <c r="C47" s="28">
        <v>712.3</v>
      </c>
      <c r="D47" s="28">
        <v>142.47</v>
      </c>
      <c r="E47" s="28">
        <v>854.77</v>
      </c>
      <c r="F47" s="29" t="s">
        <v>61</v>
      </c>
    </row>
    <row r="48" spans="1:6" ht="15" customHeight="1" x14ac:dyDescent="0.25">
      <c r="A48" s="6" t="s">
        <v>131</v>
      </c>
      <c r="B48" s="6" t="s">
        <v>136</v>
      </c>
      <c r="C48" s="28">
        <v>314.26</v>
      </c>
      <c r="D48" s="28">
        <v>15.72</v>
      </c>
      <c r="E48" s="28">
        <v>329.98</v>
      </c>
      <c r="F48" s="29" t="s">
        <v>61</v>
      </c>
    </row>
    <row r="49" spans="1:6" ht="15" customHeight="1" x14ac:dyDescent="0.25">
      <c r="A49" s="6" t="s">
        <v>131</v>
      </c>
      <c r="B49" s="6" t="s">
        <v>137</v>
      </c>
      <c r="C49" s="28">
        <v>457.09</v>
      </c>
      <c r="D49" s="28">
        <v>22.85</v>
      </c>
      <c r="E49" s="28">
        <v>479.94</v>
      </c>
      <c r="F49" s="29" t="s">
        <v>61</v>
      </c>
    </row>
    <row r="50" spans="1:6" ht="15" customHeight="1" x14ac:dyDescent="0.25">
      <c r="A50" s="6" t="s">
        <v>100</v>
      </c>
      <c r="B50" s="6" t="s">
        <v>101</v>
      </c>
      <c r="C50" s="28">
        <v>495</v>
      </c>
      <c r="D50" s="28">
        <v>99</v>
      </c>
      <c r="E50" s="28">
        <v>594</v>
      </c>
      <c r="F50" s="29" t="s">
        <v>61</v>
      </c>
    </row>
    <row r="51" spans="1:6" ht="15" customHeight="1" x14ac:dyDescent="0.25">
      <c r="A51" s="6" t="s">
        <v>65</v>
      </c>
      <c r="B51" s="1" t="s">
        <v>138</v>
      </c>
      <c r="C51" s="28">
        <v>491.44</v>
      </c>
      <c r="D51" s="28">
        <v>98.29</v>
      </c>
      <c r="E51" s="28">
        <v>589.73</v>
      </c>
      <c r="F51" s="29" t="s">
        <v>61</v>
      </c>
    </row>
    <row r="52" spans="1:6" ht="15" customHeight="1" x14ac:dyDescent="0.25">
      <c r="A52" s="6" t="s">
        <v>139</v>
      </c>
      <c r="B52" s="1" t="s">
        <v>140</v>
      </c>
      <c r="C52" s="28">
        <v>35</v>
      </c>
      <c r="D52" s="28">
        <v>7</v>
      </c>
      <c r="E52" s="28">
        <v>42</v>
      </c>
      <c r="F52" s="29" t="s">
        <v>38</v>
      </c>
    </row>
    <row r="53" spans="1:6" ht="15" customHeight="1" x14ac:dyDescent="0.25">
      <c r="A53" s="6" t="s">
        <v>139</v>
      </c>
      <c r="B53" s="1" t="s">
        <v>141</v>
      </c>
      <c r="C53" s="28">
        <v>35</v>
      </c>
      <c r="D53" s="28">
        <v>7</v>
      </c>
      <c r="E53" s="28">
        <v>42</v>
      </c>
      <c r="F53" s="29" t="s">
        <v>38</v>
      </c>
    </row>
    <row r="54" spans="1:6" ht="15" customHeight="1" x14ac:dyDescent="0.25">
      <c r="A54" s="6" t="s">
        <v>131</v>
      </c>
      <c r="B54" s="1" t="s">
        <v>142</v>
      </c>
      <c r="C54" s="28">
        <v>315.27999999999997</v>
      </c>
      <c r="D54" s="28">
        <v>15.77</v>
      </c>
      <c r="E54" s="28">
        <v>331.05</v>
      </c>
      <c r="F54" s="29" t="s">
        <v>38</v>
      </c>
    </row>
    <row r="55" spans="1:6" ht="15" customHeight="1" x14ac:dyDescent="0.25">
      <c r="A55" s="6" t="s">
        <v>143</v>
      </c>
      <c r="B55" s="1" t="s">
        <v>144</v>
      </c>
      <c r="C55" s="28">
        <v>4520</v>
      </c>
      <c r="D55" s="28">
        <v>904</v>
      </c>
      <c r="E55" s="28">
        <v>5424</v>
      </c>
      <c r="F55" s="29" t="s">
        <v>38</v>
      </c>
    </row>
    <row r="56" spans="1:6" ht="15" customHeight="1" x14ac:dyDescent="0.25">
      <c r="A56" s="6"/>
      <c r="C56" s="8">
        <f>SUM(C41:C55)</f>
        <v>8886.1200000000008</v>
      </c>
      <c r="D56" s="8">
        <f>SUM(D41:D55)</f>
        <v>1548.71</v>
      </c>
      <c r="E56" s="8">
        <f>SUM(E41:E55)</f>
        <v>10434.830000000002</v>
      </c>
    </row>
    <row r="57" spans="1:6" ht="15" customHeight="1" x14ac:dyDescent="0.25">
      <c r="A57" s="6"/>
      <c r="C57" s="7"/>
      <c r="D57" s="7"/>
      <c r="E57" s="7"/>
    </row>
    <row r="58" spans="1:6" ht="15" customHeight="1" x14ac:dyDescent="0.25">
      <c r="A58" s="5" t="s">
        <v>22</v>
      </c>
      <c r="C58" s="7"/>
      <c r="D58" s="7"/>
      <c r="E58" s="7"/>
    </row>
    <row r="59" spans="1:6" ht="15" customHeight="1" x14ac:dyDescent="0.25">
      <c r="A59" s="6" t="s">
        <v>23</v>
      </c>
      <c r="B59" s="1" t="s">
        <v>145</v>
      </c>
      <c r="C59" s="7">
        <v>833.33</v>
      </c>
      <c r="D59" s="7"/>
      <c r="E59" s="7">
        <v>833.33</v>
      </c>
      <c r="F59" s="4" t="s">
        <v>146</v>
      </c>
    </row>
    <row r="60" spans="1:6" ht="15" customHeight="1" x14ac:dyDescent="0.25">
      <c r="A60" s="6" t="s">
        <v>52</v>
      </c>
      <c r="B60" s="1" t="s">
        <v>53</v>
      </c>
      <c r="C60" s="7">
        <v>24.01</v>
      </c>
      <c r="D60" s="7">
        <v>4.8</v>
      </c>
      <c r="E60" s="7">
        <v>28.81</v>
      </c>
      <c r="F60" s="4" t="s">
        <v>94</v>
      </c>
    </row>
    <row r="61" spans="1:6" ht="15" customHeight="1" x14ac:dyDescent="0.25">
      <c r="A61" s="6" t="s">
        <v>25</v>
      </c>
      <c r="B61" s="1" t="s">
        <v>147</v>
      </c>
      <c r="C61" s="7">
        <v>8</v>
      </c>
      <c r="D61" s="7"/>
      <c r="E61" s="7">
        <v>8</v>
      </c>
      <c r="F61" s="4" t="s">
        <v>7</v>
      </c>
    </row>
    <row r="62" spans="1:6" ht="15" customHeight="1" x14ac:dyDescent="0.25">
      <c r="A62" s="6" t="s">
        <v>148</v>
      </c>
      <c r="B62" s="1" t="s">
        <v>130</v>
      </c>
      <c r="C62" s="7">
        <v>49.26</v>
      </c>
      <c r="D62" s="7">
        <v>2.46</v>
      </c>
      <c r="E62" s="7">
        <v>51.72</v>
      </c>
      <c r="F62" s="4" t="s">
        <v>61</v>
      </c>
    </row>
    <row r="63" spans="1:6" ht="15" customHeight="1" x14ac:dyDescent="0.25">
      <c r="A63" s="6" t="s">
        <v>10</v>
      </c>
      <c r="B63" s="1" t="s">
        <v>149</v>
      </c>
      <c r="C63" s="7">
        <v>22.43</v>
      </c>
      <c r="D63" s="7">
        <v>4.49</v>
      </c>
      <c r="E63" s="7">
        <v>26.92</v>
      </c>
      <c r="F63" s="4" t="s">
        <v>38</v>
      </c>
    </row>
    <row r="64" spans="1:6" ht="15" customHeight="1" x14ac:dyDescent="0.25">
      <c r="A64" s="6"/>
      <c r="C64" s="7"/>
      <c r="D64" s="7"/>
      <c r="E64" s="7"/>
    </row>
    <row r="65" spans="1:6" ht="15" customHeight="1" x14ac:dyDescent="0.25">
      <c r="C65" s="8">
        <f>SUM(C59:C64)</f>
        <v>937.03</v>
      </c>
      <c r="D65" s="8">
        <f>SUM(D59:D64)</f>
        <v>11.75</v>
      </c>
      <c r="E65" s="8">
        <f>SUM(E59:E64)</f>
        <v>948.78</v>
      </c>
    </row>
    <row r="66" spans="1:6" ht="15" customHeight="1" x14ac:dyDescent="0.25"/>
    <row r="67" spans="1:6" ht="15" customHeight="1" x14ac:dyDescent="0.25">
      <c r="A67" s="5" t="s">
        <v>26</v>
      </c>
      <c r="B67" s="6"/>
      <c r="C67" s="7"/>
      <c r="D67" s="7"/>
      <c r="E67" s="7"/>
    </row>
    <row r="68" spans="1:6" ht="15" customHeight="1" x14ac:dyDescent="0.25">
      <c r="A68" s="6" t="s">
        <v>6</v>
      </c>
      <c r="B68" s="6" t="s">
        <v>127</v>
      </c>
      <c r="C68" s="7">
        <v>589</v>
      </c>
      <c r="D68" s="7"/>
      <c r="E68" s="7">
        <v>589</v>
      </c>
      <c r="F68" s="4" t="s">
        <v>94</v>
      </c>
    </row>
    <row r="69" spans="1:6" ht="15" customHeight="1" x14ac:dyDescent="0.25">
      <c r="A69" s="6" t="s">
        <v>8</v>
      </c>
      <c r="B69" s="6" t="s">
        <v>128</v>
      </c>
      <c r="C69" s="7">
        <v>24.63</v>
      </c>
      <c r="D69" s="7">
        <v>4.93</v>
      </c>
      <c r="E69" s="7">
        <v>29.56</v>
      </c>
      <c r="F69" s="4" t="s">
        <v>7</v>
      </c>
    </row>
    <row r="70" spans="1:6" ht="15" customHeight="1" x14ac:dyDescent="0.25">
      <c r="A70" s="6" t="s">
        <v>8</v>
      </c>
      <c r="B70" s="6" t="s">
        <v>96</v>
      </c>
      <c r="C70" s="7">
        <v>10.35</v>
      </c>
      <c r="D70" s="7">
        <v>2.0699999999999998</v>
      </c>
      <c r="E70" s="7">
        <v>12.42</v>
      </c>
      <c r="F70" s="4" t="s">
        <v>7</v>
      </c>
    </row>
    <row r="71" spans="1:6" ht="15" customHeight="1" x14ac:dyDescent="0.25">
      <c r="A71" s="6" t="s">
        <v>8</v>
      </c>
      <c r="B71" s="6" t="s">
        <v>97</v>
      </c>
      <c r="C71" s="7">
        <v>54.86</v>
      </c>
      <c r="D71" s="7">
        <v>10.97</v>
      </c>
      <c r="E71" s="7">
        <v>65.83</v>
      </c>
      <c r="F71" s="4" t="s">
        <v>7</v>
      </c>
    </row>
    <row r="72" spans="1:6" ht="15" customHeight="1" x14ac:dyDescent="0.25">
      <c r="A72" s="6" t="s">
        <v>65</v>
      </c>
      <c r="B72" s="6" t="s">
        <v>138</v>
      </c>
      <c r="C72" s="28">
        <v>1287.75</v>
      </c>
      <c r="D72" s="28">
        <v>257.55</v>
      </c>
      <c r="E72" s="28">
        <v>1545.3</v>
      </c>
      <c r="F72" s="4" t="s">
        <v>61</v>
      </c>
    </row>
    <row r="73" spans="1:6" ht="15" customHeight="1" x14ac:dyDescent="0.25">
      <c r="A73" s="6" t="s">
        <v>10</v>
      </c>
      <c r="B73" s="6" t="s">
        <v>11</v>
      </c>
      <c r="C73" s="28">
        <v>23.9</v>
      </c>
      <c r="D73" s="28">
        <v>4.78</v>
      </c>
      <c r="E73" s="28">
        <v>28.68</v>
      </c>
      <c r="F73" s="4" t="s">
        <v>38</v>
      </c>
    </row>
    <row r="74" spans="1:6" ht="15" customHeight="1" x14ac:dyDescent="0.25">
      <c r="C74" s="8">
        <f>SUM(C68:C73)</f>
        <v>1990.4900000000002</v>
      </c>
      <c r="D74" s="8">
        <f>SUM(D68:D73)</f>
        <v>280.29999999999995</v>
      </c>
      <c r="E74" s="8">
        <f>SUM(E68:E73)</f>
        <v>2270.7899999999995</v>
      </c>
    </row>
    <row r="75" spans="1:6" ht="15" customHeight="1" x14ac:dyDescent="0.25">
      <c r="C75" s="7"/>
      <c r="D75" s="7"/>
      <c r="E75" s="7"/>
    </row>
    <row r="76" spans="1:6" ht="15" customHeight="1" x14ac:dyDescent="0.25">
      <c r="A76" s="5" t="s">
        <v>27</v>
      </c>
      <c r="C76" s="7"/>
      <c r="D76" s="7"/>
      <c r="E76" s="7"/>
    </row>
    <row r="77" spans="1:6" ht="15" customHeight="1" x14ac:dyDescent="0.25">
      <c r="A77" s="6" t="s">
        <v>6</v>
      </c>
      <c r="B77" s="6" t="s">
        <v>127</v>
      </c>
      <c r="C77" s="7">
        <v>182</v>
      </c>
      <c r="D77" s="7"/>
      <c r="E77" s="7">
        <v>182</v>
      </c>
      <c r="F77" s="4" t="s">
        <v>94</v>
      </c>
    </row>
    <row r="78" spans="1:6" ht="15" customHeight="1" x14ac:dyDescent="0.25">
      <c r="A78" s="6" t="s">
        <v>6</v>
      </c>
      <c r="B78" s="6" t="s">
        <v>150</v>
      </c>
      <c r="C78" s="7">
        <v>200</v>
      </c>
      <c r="D78" s="7"/>
      <c r="E78" s="7">
        <v>200</v>
      </c>
      <c r="F78" s="4" t="s">
        <v>94</v>
      </c>
    </row>
    <row r="79" spans="1:6" ht="15" customHeight="1" x14ac:dyDescent="0.25">
      <c r="A79" s="6" t="s">
        <v>6</v>
      </c>
      <c r="B79" s="6" t="s">
        <v>127</v>
      </c>
      <c r="C79" s="7">
        <v>112</v>
      </c>
      <c r="D79" s="7"/>
      <c r="E79" s="7">
        <v>112</v>
      </c>
      <c r="F79" s="4" t="s">
        <v>94</v>
      </c>
    </row>
    <row r="80" spans="1:6" ht="15" customHeight="1" x14ac:dyDescent="0.25">
      <c r="A80" s="6" t="s">
        <v>28</v>
      </c>
      <c r="B80" s="11" t="s">
        <v>128</v>
      </c>
      <c r="C80" s="7">
        <v>567.84</v>
      </c>
      <c r="D80" s="7">
        <v>113.57</v>
      </c>
      <c r="E80" s="7">
        <v>681.41</v>
      </c>
      <c r="F80" s="4" t="s">
        <v>7</v>
      </c>
    </row>
    <row r="81" spans="1:6" ht="15" customHeight="1" x14ac:dyDescent="0.25">
      <c r="A81" s="6" t="s">
        <v>148</v>
      </c>
      <c r="B81" s="1" t="s">
        <v>151</v>
      </c>
      <c r="C81" s="7">
        <v>30.28</v>
      </c>
      <c r="D81" s="7">
        <v>1.51</v>
      </c>
      <c r="E81" s="7">
        <v>31.79</v>
      </c>
      <c r="F81" s="4" t="s">
        <v>61</v>
      </c>
    </row>
    <row r="82" spans="1:6" ht="15" customHeight="1" x14ac:dyDescent="0.25">
      <c r="A82" s="6" t="s">
        <v>148</v>
      </c>
      <c r="B82" s="1" t="s">
        <v>152</v>
      </c>
      <c r="C82" s="7">
        <v>41.99</v>
      </c>
      <c r="D82" s="7">
        <v>2.1</v>
      </c>
      <c r="E82" s="7">
        <v>44.09</v>
      </c>
      <c r="F82" s="4" t="s">
        <v>61</v>
      </c>
    </row>
    <row r="83" spans="1:6" ht="15" customHeight="1" x14ac:dyDescent="0.25">
      <c r="A83" s="6" t="s">
        <v>47</v>
      </c>
      <c r="B83" s="1" t="s">
        <v>57</v>
      </c>
      <c r="C83" s="7">
        <v>20.28</v>
      </c>
      <c r="D83" s="7">
        <v>4.05</v>
      </c>
      <c r="E83" s="7">
        <v>24.33</v>
      </c>
      <c r="F83" s="4" t="s">
        <v>7</v>
      </c>
    </row>
    <row r="84" spans="1:6" ht="15" customHeight="1" x14ac:dyDescent="0.25">
      <c r="A84" s="6"/>
      <c r="C84" s="8">
        <f>SUM(C77:C83)</f>
        <v>1154.3900000000001</v>
      </c>
      <c r="D84" s="8">
        <f>SUM(D77:D83)</f>
        <v>121.22999999999999</v>
      </c>
      <c r="E84" s="8">
        <f>SUM(E77:E83)</f>
        <v>1275.6199999999997</v>
      </c>
    </row>
    <row r="85" spans="1:6" ht="15" customHeight="1" x14ac:dyDescent="0.25">
      <c r="A85" s="6"/>
      <c r="C85" s="7"/>
      <c r="D85" s="7"/>
      <c r="E85" s="7"/>
    </row>
    <row r="86" spans="1:6" ht="15" customHeight="1" x14ac:dyDescent="0.3">
      <c r="A86" s="12" t="s">
        <v>30</v>
      </c>
      <c r="C86" s="7"/>
      <c r="D86" s="7"/>
      <c r="E86" s="7"/>
    </row>
    <row r="87" spans="1:6" ht="15" customHeight="1" x14ac:dyDescent="0.25">
      <c r="A87" s="6" t="s">
        <v>153</v>
      </c>
      <c r="B87" s="1" t="s">
        <v>154</v>
      </c>
      <c r="C87" s="7">
        <v>52.49</v>
      </c>
      <c r="D87" s="7">
        <v>10.5</v>
      </c>
      <c r="E87" s="7">
        <v>62.99</v>
      </c>
      <c r="F87" s="4" t="s">
        <v>18</v>
      </c>
    </row>
    <row r="88" spans="1:6" ht="15" customHeight="1" x14ac:dyDescent="0.25">
      <c r="A88" s="6"/>
      <c r="C88" s="7"/>
      <c r="D88" s="7"/>
      <c r="E88" s="7"/>
    </row>
    <row r="89" spans="1:6" ht="15" customHeight="1" x14ac:dyDescent="0.25">
      <c r="A89" s="6"/>
      <c r="C89" s="8">
        <f>SUM(C87:C88)</f>
        <v>52.49</v>
      </c>
      <c r="D89" s="8">
        <f>SUM(D87:D88)</f>
        <v>10.5</v>
      </c>
      <c r="E89" s="8">
        <f>SUM(E87:E88)</f>
        <v>62.99</v>
      </c>
    </row>
    <row r="90" spans="1:6" ht="15" customHeight="1" x14ac:dyDescent="0.25">
      <c r="A90" s="6"/>
      <c r="C90" s="7"/>
      <c r="D90" s="7"/>
      <c r="E90" s="7"/>
    </row>
    <row r="91" spans="1:6" ht="15" customHeight="1" x14ac:dyDescent="0.35">
      <c r="A91" s="13" t="s">
        <v>31</v>
      </c>
      <c r="B91" s="14"/>
      <c r="C91" s="15"/>
      <c r="D91" s="15"/>
      <c r="E91" s="15"/>
      <c r="F91" s="16"/>
    </row>
    <row r="92" spans="1:6" ht="15" customHeight="1" x14ac:dyDescent="0.25">
      <c r="A92" s="1" t="s">
        <v>155</v>
      </c>
      <c r="B92" s="6" t="s">
        <v>156</v>
      </c>
      <c r="C92" s="7">
        <v>70.22</v>
      </c>
      <c r="D92" s="7"/>
      <c r="E92" s="7">
        <v>70.22</v>
      </c>
      <c r="F92" s="4" t="s">
        <v>61</v>
      </c>
    </row>
    <row r="93" spans="1:6" ht="15" customHeight="1" x14ac:dyDescent="0.25">
      <c r="A93" s="1" t="s">
        <v>157</v>
      </c>
      <c r="B93" s="6" t="s">
        <v>158</v>
      </c>
      <c r="C93" s="7">
        <v>15.3</v>
      </c>
      <c r="D93" s="7"/>
      <c r="E93" s="7">
        <v>15.3</v>
      </c>
      <c r="F93" s="4" t="s">
        <v>38</v>
      </c>
    </row>
    <row r="94" spans="1:6" ht="15" customHeight="1" x14ac:dyDescent="0.25">
      <c r="A94" s="1" t="s">
        <v>157</v>
      </c>
      <c r="B94" s="6" t="s">
        <v>159</v>
      </c>
      <c r="C94" s="7">
        <v>14.99</v>
      </c>
      <c r="D94" s="7"/>
      <c r="E94" s="7">
        <v>14.99</v>
      </c>
      <c r="F94" s="4" t="s">
        <v>38</v>
      </c>
    </row>
    <row r="95" spans="1:6" ht="15" customHeight="1" x14ac:dyDescent="0.25">
      <c r="A95" s="1" t="s">
        <v>160</v>
      </c>
      <c r="B95" s="6" t="s">
        <v>161</v>
      </c>
      <c r="C95" s="7">
        <v>350</v>
      </c>
      <c r="D95" s="7"/>
      <c r="E95" s="7">
        <v>350</v>
      </c>
      <c r="F95" s="4" t="s">
        <v>61</v>
      </c>
    </row>
    <row r="96" spans="1:6" ht="15" customHeight="1" x14ac:dyDescent="0.25">
      <c r="A96" s="1" t="s">
        <v>162</v>
      </c>
      <c r="B96" s="6" t="s">
        <v>161</v>
      </c>
      <c r="C96" s="7">
        <v>370</v>
      </c>
      <c r="D96" s="7"/>
      <c r="E96" s="7">
        <v>370</v>
      </c>
      <c r="F96" s="4" t="s">
        <v>61</v>
      </c>
    </row>
    <row r="97" spans="1:6" ht="15" customHeight="1" x14ac:dyDescent="0.25">
      <c r="A97" s="1" t="s">
        <v>163</v>
      </c>
      <c r="B97" s="6" t="s">
        <v>164</v>
      </c>
      <c r="C97" s="7">
        <v>150</v>
      </c>
      <c r="D97" s="7"/>
      <c r="E97" s="7">
        <v>150</v>
      </c>
      <c r="F97" s="4" t="s">
        <v>61</v>
      </c>
    </row>
    <row r="98" spans="1:6" ht="15" customHeight="1" x14ac:dyDescent="0.25">
      <c r="A98" s="1" t="s">
        <v>165</v>
      </c>
      <c r="B98" s="6" t="s">
        <v>166</v>
      </c>
      <c r="C98" s="7">
        <v>420</v>
      </c>
      <c r="D98" s="7">
        <v>84</v>
      </c>
      <c r="E98" s="7">
        <v>504</v>
      </c>
      <c r="F98" s="4" t="s">
        <v>61</v>
      </c>
    </row>
    <row r="99" spans="1:6" ht="15" customHeight="1" x14ac:dyDescent="0.25">
      <c r="A99" s="1" t="s">
        <v>6</v>
      </c>
      <c r="B99" s="6" t="s">
        <v>167</v>
      </c>
      <c r="C99" s="7">
        <v>793.38</v>
      </c>
      <c r="D99" s="7">
        <v>158.68</v>
      </c>
      <c r="E99" s="7">
        <v>952.06</v>
      </c>
      <c r="F99" s="4" t="s">
        <v>38</v>
      </c>
    </row>
    <row r="100" spans="1:6" ht="15" customHeight="1" x14ac:dyDescent="0.35">
      <c r="A100" s="13"/>
      <c r="B100" s="14"/>
      <c r="C100" s="8">
        <f>SUM(C92:C99)</f>
        <v>2183.89</v>
      </c>
      <c r="D100" s="8">
        <f>SUM(D92:D99)</f>
        <v>242.68</v>
      </c>
      <c r="E100" s="8">
        <f>SUM(E92:E99)</f>
        <v>2426.5699999999997</v>
      </c>
    </row>
    <row r="101" spans="1:6" ht="15" customHeight="1" x14ac:dyDescent="0.35">
      <c r="A101" s="13"/>
      <c r="B101" s="14"/>
      <c r="C101" s="7"/>
      <c r="D101" s="7"/>
      <c r="E101" s="7"/>
      <c r="F101" s="16"/>
    </row>
    <row r="102" spans="1:6" ht="15" customHeight="1" x14ac:dyDescent="0.35">
      <c r="A102" s="13" t="s">
        <v>32</v>
      </c>
      <c r="B102" s="14"/>
      <c r="C102" s="15"/>
      <c r="D102" s="15"/>
      <c r="E102" s="15"/>
      <c r="F102" s="16"/>
    </row>
    <row r="103" spans="1:6" ht="15" customHeight="1" x14ac:dyDescent="0.35">
      <c r="B103" s="6"/>
      <c r="C103" s="7"/>
      <c r="D103" s="7"/>
      <c r="E103" s="7"/>
      <c r="F103" s="16"/>
    </row>
    <row r="104" spans="1:6" ht="15" customHeight="1" x14ac:dyDescent="0.35">
      <c r="A104" s="13"/>
      <c r="B104" s="14"/>
      <c r="C104" s="8">
        <f>SUM(C103:C103)</f>
        <v>0</v>
      </c>
      <c r="D104" s="8">
        <f>SUM(D103:D103)</f>
        <v>0</v>
      </c>
      <c r="E104" s="8">
        <f>SUM(E103:E103)</f>
        <v>0</v>
      </c>
    </row>
    <row r="105" spans="1:6" ht="15" customHeight="1" x14ac:dyDescent="0.35">
      <c r="A105" s="13"/>
      <c r="B105" s="14"/>
      <c r="C105" s="7"/>
      <c r="D105" s="7"/>
      <c r="E105" s="7"/>
    </row>
    <row r="106" spans="1:6" ht="15" customHeight="1" x14ac:dyDescent="0.25">
      <c r="A106" s="5" t="s">
        <v>33</v>
      </c>
      <c r="C106" s="9"/>
      <c r="D106" s="9"/>
      <c r="E106" s="9"/>
    </row>
    <row r="107" spans="1:6" ht="15" customHeight="1" x14ac:dyDescent="0.25">
      <c r="A107" s="6" t="s">
        <v>148</v>
      </c>
      <c r="B107" s="1" t="s">
        <v>130</v>
      </c>
      <c r="C107" s="9">
        <v>34.69</v>
      </c>
      <c r="D107" s="9">
        <v>1.73</v>
      </c>
      <c r="E107" s="9">
        <v>36.42</v>
      </c>
      <c r="F107" s="4" t="s">
        <v>61</v>
      </c>
    </row>
    <row r="108" spans="1:6" ht="15" customHeight="1" x14ac:dyDescent="0.25">
      <c r="A108" s="6"/>
      <c r="C108" s="8">
        <f>SUM(C107:C107)</f>
        <v>34.69</v>
      </c>
      <c r="D108" s="8">
        <f>SUM(D107:D107)</f>
        <v>1.73</v>
      </c>
      <c r="E108" s="8">
        <f>SUM(E107:E107)</f>
        <v>36.42</v>
      </c>
    </row>
    <row r="109" spans="1:6" ht="15" customHeight="1" x14ac:dyDescent="0.3">
      <c r="A109" s="5"/>
      <c r="B109" s="10"/>
      <c r="C109" s="7"/>
      <c r="D109" s="7"/>
      <c r="E109" s="7"/>
    </row>
    <row r="110" spans="1:6" ht="15" customHeight="1" x14ac:dyDescent="0.25">
      <c r="A110" s="17" t="s">
        <v>34</v>
      </c>
      <c r="B110" s="17"/>
      <c r="C110" s="7"/>
      <c r="D110" s="7"/>
      <c r="E110" s="7"/>
    </row>
    <row r="111" spans="1:6" ht="15" customHeight="1" x14ac:dyDescent="0.25">
      <c r="A111" s="18"/>
      <c r="B111" s="18"/>
      <c r="C111" s="7"/>
      <c r="D111" s="7"/>
      <c r="E111" s="7"/>
    </row>
    <row r="112" spans="1:6" ht="15" customHeight="1" x14ac:dyDescent="0.25">
      <c r="C112" s="8">
        <f>SUM(C111:C111)</f>
        <v>0</v>
      </c>
      <c r="D112" s="8">
        <f>SUM(D111:D111)</f>
        <v>0</v>
      </c>
      <c r="E112" s="8">
        <f>SUM(E111:E111)</f>
        <v>0</v>
      </c>
    </row>
    <row r="113" spans="1:6" ht="15" customHeight="1" x14ac:dyDescent="0.25">
      <c r="C113" s="7"/>
      <c r="D113" s="7"/>
      <c r="E113" s="7"/>
    </row>
    <row r="114" spans="1:6" ht="15" customHeight="1" x14ac:dyDescent="0.25">
      <c r="A114" s="5" t="s">
        <v>35</v>
      </c>
      <c r="C114" s="1"/>
      <c r="D114" s="1"/>
      <c r="E114" s="1"/>
      <c r="F114" s="1"/>
    </row>
    <row r="115" spans="1:6" ht="15" customHeight="1" x14ac:dyDescent="0.25">
      <c r="A115" s="1" t="s">
        <v>36</v>
      </c>
      <c r="B115" s="19" t="s">
        <v>168</v>
      </c>
      <c r="C115" s="9">
        <v>12657.55</v>
      </c>
      <c r="D115" s="20"/>
      <c r="E115" s="9">
        <v>12657.55</v>
      </c>
      <c r="F115" s="4" t="s">
        <v>38</v>
      </c>
    </row>
    <row r="116" spans="1:6" ht="15" customHeight="1" x14ac:dyDescent="0.25">
      <c r="A116" s="1" t="s">
        <v>39</v>
      </c>
      <c r="B116" s="19" t="s">
        <v>169</v>
      </c>
      <c r="C116" s="9">
        <v>3447.02</v>
      </c>
      <c r="D116" s="20"/>
      <c r="E116" s="9">
        <v>3447.02</v>
      </c>
      <c r="F116" s="4" t="s">
        <v>38</v>
      </c>
    </row>
    <row r="117" spans="1:6" ht="15" customHeight="1" x14ac:dyDescent="0.25">
      <c r="A117" s="1" t="s">
        <v>41</v>
      </c>
      <c r="B117" s="19" t="s">
        <v>170</v>
      </c>
      <c r="C117" s="9">
        <v>2960.27</v>
      </c>
      <c r="D117" s="20"/>
      <c r="E117" s="9">
        <v>2960.27</v>
      </c>
      <c r="F117" s="4" t="s">
        <v>38</v>
      </c>
    </row>
    <row r="118" spans="1:6" ht="15" customHeight="1" x14ac:dyDescent="0.25">
      <c r="C118" s="8">
        <f>SUM(C115:C117)</f>
        <v>19064.84</v>
      </c>
      <c r="D118" s="8">
        <f>SUM(D115:D117)</f>
        <v>0</v>
      </c>
      <c r="E118" s="8">
        <f>SUM(E115:E117)</f>
        <v>19064.84</v>
      </c>
      <c r="F118" s="1"/>
    </row>
    <row r="119" spans="1:6" ht="15" customHeight="1" x14ac:dyDescent="0.25">
      <c r="C119" s="1"/>
      <c r="D119" s="1"/>
      <c r="E119" s="1"/>
      <c r="F119" s="1"/>
    </row>
    <row r="120" spans="1:6" ht="15" customHeight="1" x14ac:dyDescent="0.25">
      <c r="B120" s="21" t="s">
        <v>43</v>
      </c>
      <c r="C120" s="8">
        <f>SUM(+C112+C16+C74+C38+C34+C56+C84+C65+C89+C100+C104+C108+C118)</f>
        <v>101384.08</v>
      </c>
      <c r="D120" s="8">
        <f>SUM(+D112+D16+D74+D38+D34+D56+D84+D65+D89+D100+D104+D108+D118)</f>
        <v>2527.25</v>
      </c>
      <c r="E120" s="8">
        <f>SUM(+E112+E16+E74+E38+E34+E56+E84+E65+E89+E100+E104+E108+E118)</f>
        <v>103911.33</v>
      </c>
    </row>
    <row r="121" spans="1:6" ht="15" customHeight="1" x14ac:dyDescent="0.25">
      <c r="C121" s="7"/>
      <c r="D121" s="7"/>
      <c r="E121" s="7"/>
    </row>
    <row r="122" spans="1:6" ht="15" customHeight="1" x14ac:dyDescent="0.25">
      <c r="C122" s="7"/>
      <c r="D122" s="7"/>
      <c r="E122" s="7"/>
    </row>
    <row r="123" spans="1:6" ht="15" customHeight="1" x14ac:dyDescent="0.25">
      <c r="C123" s="7"/>
      <c r="D123" s="7"/>
      <c r="E123" s="7"/>
    </row>
    <row r="124" spans="1:6" ht="15" customHeight="1" x14ac:dyDescent="0.25">
      <c r="A124" s="1" t="s">
        <v>44</v>
      </c>
      <c r="B124" s="22"/>
      <c r="C124" s="7"/>
      <c r="D124" s="7"/>
      <c r="E124" s="7"/>
    </row>
    <row r="125" spans="1:6" ht="15" customHeight="1" x14ac:dyDescent="0.25">
      <c r="B125" s="22"/>
      <c r="C125" s="7"/>
      <c r="D125" s="7"/>
      <c r="E125" s="7"/>
    </row>
    <row r="126" spans="1:6" ht="15" customHeight="1" x14ac:dyDescent="0.25">
      <c r="A126" s="23" t="s">
        <v>171</v>
      </c>
      <c r="B126" s="18"/>
      <c r="C126" s="22"/>
      <c r="D126" s="28"/>
      <c r="E126" s="24"/>
    </row>
    <row r="127" spans="1:6" ht="15" customHeight="1" x14ac:dyDescent="0.25">
      <c r="A127" s="1" t="s">
        <v>172</v>
      </c>
      <c r="B127" s="22" t="s">
        <v>173</v>
      </c>
      <c r="C127" s="28"/>
      <c r="D127" s="3">
        <v>75000</v>
      </c>
    </row>
    <row r="128" spans="1:6" ht="15" customHeight="1" x14ac:dyDescent="0.25">
      <c r="B128" s="25"/>
      <c r="C128" s="22"/>
      <c r="D128" s="28"/>
    </row>
    <row r="129" spans="1:4" ht="15" customHeight="1" x14ac:dyDescent="0.25">
      <c r="A129" s="23"/>
      <c r="B129" s="18"/>
      <c r="C129" s="22"/>
      <c r="D129" s="28"/>
    </row>
    <row r="130" spans="1:4" ht="15" customHeight="1" x14ac:dyDescent="0.25"/>
    <row r="131" spans="1:4" ht="15" customHeight="1" x14ac:dyDescent="0.25"/>
    <row r="132" spans="1:4" ht="15" customHeight="1" x14ac:dyDescent="0.25"/>
    <row r="133" spans="1:4" ht="15" customHeight="1" x14ac:dyDescent="0.25"/>
    <row r="134" spans="1:4" ht="15" customHeight="1" x14ac:dyDescent="0.25"/>
    <row r="135" spans="1:4" ht="15" customHeight="1" x14ac:dyDescent="0.25"/>
    <row r="136" spans="1:4" ht="15" customHeight="1" x14ac:dyDescent="0.25"/>
    <row r="137" spans="1:4" ht="15" customHeight="1" x14ac:dyDescent="0.25"/>
    <row r="138" spans="1:4" ht="15" customHeight="1" x14ac:dyDescent="0.25"/>
    <row r="139" spans="1:4" ht="15" customHeight="1" x14ac:dyDescent="0.25"/>
    <row r="140" spans="1:4" ht="15" customHeight="1" x14ac:dyDescent="0.25"/>
    <row r="141" spans="1:4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6"/>
  <sheetViews>
    <sheetView topLeftCell="A19" workbookViewId="0">
      <selection activeCell="C131" sqref="C131"/>
    </sheetView>
  </sheetViews>
  <sheetFormatPr defaultColWidth="8.8984375" defaultRowHeight="13.85" x14ac:dyDescent="0.25"/>
  <cols>
    <col min="1" max="1" width="34" style="1" customWidth="1"/>
    <col min="2" max="2" width="44.3984375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.3984375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.3984375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.3984375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.3984375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.3984375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.3984375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.3984375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.3984375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.3984375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.3984375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.3984375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.3984375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.3984375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.3984375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.3984375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.3984375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.3984375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.3984375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.3984375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.3984375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.3984375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.3984375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.3984375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.3984375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.3984375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.3984375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.3984375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.3984375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.3984375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.3984375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.3984375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.3984375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.3984375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.3984375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.3984375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.3984375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.3984375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.3984375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.3984375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.3984375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.3984375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.3984375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.3984375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.3984375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.3984375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.3984375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.3984375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.3984375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.3984375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.3984375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.3984375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.3984375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.3984375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.3984375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.3984375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.3984375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.3984375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.3984375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.3984375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.3984375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.3984375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.3984375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.3984375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45078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6</v>
      </c>
      <c r="B5" s="6" t="s">
        <v>174</v>
      </c>
      <c r="C5" s="28">
        <v>444</v>
      </c>
      <c r="D5" s="28"/>
      <c r="E5" s="28">
        <v>444</v>
      </c>
      <c r="F5" s="4" t="s">
        <v>7</v>
      </c>
    </row>
    <row r="6" spans="1:7" ht="15" customHeight="1" x14ac:dyDescent="0.25">
      <c r="A6" s="6" t="s">
        <v>8</v>
      </c>
      <c r="B6" s="1" t="s">
        <v>175</v>
      </c>
      <c r="C6" s="28">
        <v>35.33</v>
      </c>
      <c r="D6" s="28">
        <v>7.07</v>
      </c>
      <c r="E6" s="28">
        <v>42.4</v>
      </c>
      <c r="F6" s="4" t="s">
        <v>7</v>
      </c>
    </row>
    <row r="7" spans="1:7" ht="15" customHeight="1" x14ac:dyDescent="0.25">
      <c r="A7" s="6" t="s">
        <v>8</v>
      </c>
      <c r="B7" s="1" t="s">
        <v>176</v>
      </c>
      <c r="C7" s="28">
        <v>55.09</v>
      </c>
      <c r="D7" s="28">
        <v>11.01</v>
      </c>
      <c r="E7" s="28">
        <v>66.099999999999994</v>
      </c>
      <c r="F7" s="4" t="s">
        <v>7</v>
      </c>
    </row>
    <row r="8" spans="1:7" ht="15" customHeight="1" x14ac:dyDescent="0.25">
      <c r="A8" s="1" t="s">
        <v>55</v>
      </c>
      <c r="B8" s="1" t="s">
        <v>48</v>
      </c>
      <c r="C8" s="7">
        <v>11</v>
      </c>
      <c r="D8" s="7">
        <v>2.2000000000000002</v>
      </c>
      <c r="E8" s="7">
        <v>13.2</v>
      </c>
      <c r="F8" s="4" t="s">
        <v>7</v>
      </c>
    </row>
    <row r="9" spans="1:7" ht="15" customHeight="1" x14ac:dyDescent="0.25">
      <c r="A9" s="1" t="s">
        <v>10</v>
      </c>
      <c r="B9" s="1" t="s">
        <v>11</v>
      </c>
      <c r="C9" s="30">
        <v>22.92</v>
      </c>
      <c r="D9" s="30">
        <v>4.58</v>
      </c>
      <c r="E9" s="30">
        <v>27.5</v>
      </c>
      <c r="F9" s="4" t="s">
        <v>61</v>
      </c>
    </row>
    <row r="10" spans="1:7" ht="15" customHeight="1" x14ac:dyDescent="0.25">
      <c r="A10" s="6"/>
      <c r="C10" s="9"/>
      <c r="D10" s="9"/>
      <c r="E10" s="9"/>
    </row>
    <row r="11" spans="1:7" ht="15" customHeight="1" x14ac:dyDescent="0.25">
      <c r="C11" s="8">
        <f>SUM(C5:C10)</f>
        <v>568.33999999999992</v>
      </c>
      <c r="D11" s="8">
        <f>SUM(D5:D10)</f>
        <v>24.86</v>
      </c>
      <c r="E11" s="8">
        <f>SUM(E5:E10)</f>
        <v>593.20000000000005</v>
      </c>
      <c r="G11" s="1" t="s">
        <v>12</v>
      </c>
    </row>
    <row r="12" spans="1:7" ht="15" customHeight="1" x14ac:dyDescent="0.25">
      <c r="C12" s="7"/>
      <c r="D12" s="7"/>
      <c r="E12" s="7"/>
    </row>
    <row r="13" spans="1:7" ht="15" customHeight="1" x14ac:dyDescent="0.25">
      <c r="A13" s="5" t="s">
        <v>13</v>
      </c>
      <c r="C13" s="7"/>
      <c r="D13" s="7"/>
      <c r="E13" s="7"/>
    </row>
    <row r="14" spans="1:7" ht="15" customHeight="1" x14ac:dyDescent="0.25">
      <c r="A14" s="6" t="s">
        <v>14</v>
      </c>
      <c r="B14" s="1" t="s">
        <v>177</v>
      </c>
      <c r="C14" s="28">
        <v>9.0500000000000007</v>
      </c>
      <c r="D14" s="28"/>
      <c r="E14" s="28">
        <v>9.0500000000000007</v>
      </c>
      <c r="F14" s="4" t="s">
        <v>7</v>
      </c>
    </row>
    <row r="15" spans="1:7" ht="15" customHeight="1" x14ac:dyDescent="0.25">
      <c r="A15" s="6" t="s">
        <v>15</v>
      </c>
      <c r="B15" s="1" t="s">
        <v>178</v>
      </c>
      <c r="C15" s="28">
        <v>90</v>
      </c>
      <c r="D15" s="28">
        <v>18</v>
      </c>
      <c r="E15" s="28">
        <v>108</v>
      </c>
      <c r="F15" s="4" t="s">
        <v>7</v>
      </c>
    </row>
    <row r="16" spans="1:7" ht="15" customHeight="1" x14ac:dyDescent="0.25">
      <c r="A16" s="1" t="s">
        <v>47</v>
      </c>
      <c r="B16" s="1" t="s">
        <v>56</v>
      </c>
      <c r="C16" s="28">
        <v>101.39</v>
      </c>
      <c r="D16" s="28">
        <v>20.28</v>
      </c>
      <c r="E16" s="28">
        <v>121.67</v>
      </c>
      <c r="F16" s="4" t="s">
        <v>7</v>
      </c>
    </row>
    <row r="17" spans="1:6" ht="15" customHeight="1" x14ac:dyDescent="0.25">
      <c r="A17" s="1" t="s">
        <v>62</v>
      </c>
      <c r="B17" s="1" t="s">
        <v>63</v>
      </c>
      <c r="C17" s="9">
        <v>61.92</v>
      </c>
      <c r="D17" s="9">
        <v>12.38</v>
      </c>
      <c r="E17" s="9">
        <v>74.3</v>
      </c>
      <c r="F17" s="4" t="s">
        <v>61</v>
      </c>
    </row>
    <row r="18" spans="1:6" ht="15" customHeight="1" x14ac:dyDescent="0.25">
      <c r="A18" s="6" t="s">
        <v>49</v>
      </c>
      <c r="B18" s="1" t="s">
        <v>50</v>
      </c>
      <c r="C18" s="9">
        <v>7.48</v>
      </c>
      <c r="D18" s="9">
        <v>1.5</v>
      </c>
      <c r="E18" s="9">
        <v>8.98</v>
      </c>
      <c r="F18" s="4" t="s">
        <v>61</v>
      </c>
    </row>
    <row r="19" spans="1:6" ht="15" customHeight="1" x14ac:dyDescent="0.25">
      <c r="A19" s="1" t="s">
        <v>179</v>
      </c>
      <c r="B19" s="1" t="s">
        <v>180</v>
      </c>
      <c r="C19" s="7">
        <v>672</v>
      </c>
      <c r="D19" s="9">
        <v>134.4</v>
      </c>
      <c r="E19" s="7">
        <v>806.4</v>
      </c>
      <c r="F19" s="4" t="s">
        <v>61</v>
      </c>
    </row>
    <row r="20" spans="1:6" ht="15" customHeight="1" x14ac:dyDescent="0.25">
      <c r="A20" s="1" t="s">
        <v>181</v>
      </c>
      <c r="B20" s="1" t="s">
        <v>51</v>
      </c>
      <c r="C20" s="30">
        <v>119.9</v>
      </c>
      <c r="D20" s="30">
        <v>23.98</v>
      </c>
      <c r="E20" s="30">
        <v>143.88</v>
      </c>
      <c r="F20" s="4" t="s">
        <v>18</v>
      </c>
    </row>
    <row r="21" spans="1:6" ht="15" customHeight="1" x14ac:dyDescent="0.25">
      <c r="A21" s="1" t="s">
        <v>182</v>
      </c>
      <c r="B21" s="1" t="s">
        <v>183</v>
      </c>
      <c r="C21" s="9">
        <v>100</v>
      </c>
      <c r="D21" s="9"/>
      <c r="E21" s="9">
        <v>100</v>
      </c>
      <c r="F21" s="4" t="s">
        <v>18</v>
      </c>
    </row>
    <row r="22" spans="1:6" ht="15" customHeight="1" x14ac:dyDescent="0.25">
      <c r="A22" s="1" t="s">
        <v>184</v>
      </c>
      <c r="B22" s="1" t="s">
        <v>185</v>
      </c>
      <c r="C22" s="9">
        <v>35</v>
      </c>
      <c r="D22" s="9">
        <v>7</v>
      </c>
      <c r="E22" s="9">
        <v>42</v>
      </c>
      <c r="F22" s="4" t="s">
        <v>18</v>
      </c>
    </row>
    <row r="23" spans="1:6" ht="15" customHeight="1" x14ac:dyDescent="0.25">
      <c r="A23" s="1" t="s">
        <v>186</v>
      </c>
      <c r="B23" s="1" t="s">
        <v>187</v>
      </c>
      <c r="C23" s="9">
        <v>500</v>
      </c>
      <c r="D23" s="9">
        <v>100</v>
      </c>
      <c r="E23" s="9">
        <v>600</v>
      </c>
      <c r="F23" s="4" t="s">
        <v>61</v>
      </c>
    </row>
    <row r="24" spans="1:6" ht="15" customHeight="1" x14ac:dyDescent="0.25">
      <c r="A24" s="1" t="s">
        <v>188</v>
      </c>
      <c r="B24" s="1" t="s">
        <v>16</v>
      </c>
      <c r="C24" s="28">
        <v>2.8</v>
      </c>
      <c r="D24" s="28">
        <v>0.56000000000000005</v>
      </c>
      <c r="E24" s="28">
        <v>3.36</v>
      </c>
      <c r="F24" s="4" t="s">
        <v>61</v>
      </c>
    </row>
    <row r="25" spans="1:6" ht="15" customHeight="1" x14ac:dyDescent="0.25">
      <c r="A25" s="1" t="s">
        <v>17</v>
      </c>
      <c r="B25" s="1" t="s">
        <v>189</v>
      </c>
      <c r="C25" s="28">
        <v>30</v>
      </c>
      <c r="D25" s="28"/>
      <c r="E25" s="28">
        <v>30</v>
      </c>
      <c r="F25" s="4" t="s">
        <v>38</v>
      </c>
    </row>
    <row r="26" spans="1:6" ht="15" customHeight="1" x14ac:dyDescent="0.25">
      <c r="C26" s="28"/>
      <c r="D26" s="28"/>
      <c r="E26" s="28"/>
    </row>
    <row r="27" spans="1:6" ht="15" customHeight="1" x14ac:dyDescent="0.25">
      <c r="C27" s="8">
        <f>SUM(C14:C26)</f>
        <v>1729.54</v>
      </c>
      <c r="D27" s="8">
        <f>SUM(D14:D26)</f>
        <v>318.09999999999997</v>
      </c>
      <c r="E27" s="8">
        <f>SUM(E14:E26)</f>
        <v>2047.64</v>
      </c>
    </row>
    <row r="28" spans="1:6" ht="15" customHeight="1" x14ac:dyDescent="0.25">
      <c r="C28" s="7"/>
      <c r="D28" s="7"/>
      <c r="E28" s="7"/>
    </row>
    <row r="29" spans="1:6" ht="15" customHeight="1" x14ac:dyDescent="0.25">
      <c r="A29" s="5" t="s">
        <v>20</v>
      </c>
      <c r="C29" s="7"/>
      <c r="D29" s="7"/>
      <c r="E29" s="7"/>
    </row>
    <row r="30" spans="1:6" ht="15" customHeight="1" x14ac:dyDescent="0.25">
      <c r="A30" s="6" t="s">
        <v>190</v>
      </c>
      <c r="B30" s="1" t="s">
        <v>191</v>
      </c>
      <c r="C30" s="28">
        <v>1166.67</v>
      </c>
      <c r="D30" s="28">
        <v>233.33</v>
      </c>
      <c r="E30" s="28">
        <v>1400</v>
      </c>
      <c r="F30" s="4" t="s">
        <v>61</v>
      </c>
    </row>
    <row r="31" spans="1:6" ht="15" customHeight="1" x14ac:dyDescent="0.3">
      <c r="B31" s="10"/>
      <c r="C31" s="8">
        <f>SUM(C30:C30)</f>
        <v>1166.67</v>
      </c>
      <c r="D31" s="8">
        <f>SUM(D30:D30)</f>
        <v>233.33</v>
      </c>
      <c r="E31" s="8">
        <f>SUM(E30:E30)</f>
        <v>1400</v>
      </c>
    </row>
    <row r="32" spans="1:6" ht="15" customHeight="1" x14ac:dyDescent="0.3">
      <c r="B32" s="10"/>
      <c r="C32" s="7"/>
      <c r="D32" s="7"/>
      <c r="E32" s="7"/>
    </row>
    <row r="33" spans="1:6" ht="15" customHeight="1" x14ac:dyDescent="0.25">
      <c r="A33" s="5" t="s">
        <v>21</v>
      </c>
      <c r="C33" s="7"/>
      <c r="D33" s="7"/>
      <c r="E33" s="7"/>
    </row>
    <row r="34" spans="1:6" ht="15" customHeight="1" x14ac:dyDescent="0.25">
      <c r="A34" s="6" t="s">
        <v>6</v>
      </c>
      <c r="B34" s="6" t="s">
        <v>192</v>
      </c>
      <c r="C34" s="7">
        <v>142</v>
      </c>
      <c r="D34" s="7"/>
      <c r="E34" s="7">
        <v>142</v>
      </c>
      <c r="F34" s="4" t="s">
        <v>7</v>
      </c>
    </row>
    <row r="35" spans="1:6" ht="15" customHeight="1" x14ac:dyDescent="0.25">
      <c r="A35" s="6" t="s">
        <v>8</v>
      </c>
      <c r="B35" s="6" t="s">
        <v>175</v>
      </c>
      <c r="C35" s="28">
        <v>102.39</v>
      </c>
      <c r="D35" s="28">
        <v>20.48</v>
      </c>
      <c r="E35" s="28">
        <v>122.87</v>
      </c>
      <c r="F35" s="29" t="s">
        <v>7</v>
      </c>
    </row>
    <row r="36" spans="1:6" ht="15" customHeight="1" x14ac:dyDescent="0.25">
      <c r="A36" s="6" t="s">
        <v>129</v>
      </c>
      <c r="B36" s="6" t="s">
        <v>193</v>
      </c>
      <c r="C36" s="28">
        <v>86.72</v>
      </c>
      <c r="D36" s="28">
        <v>4.34</v>
      </c>
      <c r="E36" s="28">
        <v>91.06</v>
      </c>
      <c r="F36" s="29" t="s">
        <v>61</v>
      </c>
    </row>
    <row r="37" spans="1:6" ht="15" customHeight="1" x14ac:dyDescent="0.25">
      <c r="A37" s="6" t="s">
        <v>131</v>
      </c>
      <c r="B37" s="1" t="s">
        <v>194</v>
      </c>
      <c r="C37" s="28">
        <v>85.25</v>
      </c>
      <c r="D37" s="28">
        <v>4.26</v>
      </c>
      <c r="E37" s="28">
        <v>89.51</v>
      </c>
      <c r="F37" s="29" t="s">
        <v>61</v>
      </c>
    </row>
    <row r="38" spans="1:6" ht="15" customHeight="1" x14ac:dyDescent="0.25">
      <c r="A38" s="6" t="s">
        <v>65</v>
      </c>
      <c r="B38" s="1" t="s">
        <v>195</v>
      </c>
      <c r="C38" s="28">
        <v>515.1</v>
      </c>
      <c r="D38" s="28">
        <v>103.02</v>
      </c>
      <c r="E38" s="28">
        <v>618.12</v>
      </c>
      <c r="F38" s="29" t="s">
        <v>61</v>
      </c>
    </row>
    <row r="39" spans="1:6" ht="15" customHeight="1" x14ac:dyDescent="0.25">
      <c r="A39" s="6"/>
      <c r="C39" s="28"/>
      <c r="D39" s="28"/>
      <c r="E39" s="28"/>
      <c r="F39" s="29"/>
    </row>
    <row r="40" spans="1:6" ht="15" customHeight="1" x14ac:dyDescent="0.25">
      <c r="A40" s="6"/>
      <c r="C40" s="8">
        <f>SUM(C34:C39)</f>
        <v>931.46</v>
      </c>
      <c r="D40" s="8">
        <f>SUM(D34:D39)</f>
        <v>132.1</v>
      </c>
      <c r="E40" s="8">
        <f>SUM(E34:E39)</f>
        <v>1063.56</v>
      </c>
    </row>
    <row r="41" spans="1:6" ht="15" customHeight="1" x14ac:dyDescent="0.25">
      <c r="A41" s="6"/>
      <c r="C41" s="7"/>
      <c r="D41" s="7"/>
      <c r="E41" s="7"/>
    </row>
    <row r="42" spans="1:6" ht="15" customHeight="1" x14ac:dyDescent="0.25">
      <c r="A42" s="5" t="s">
        <v>22</v>
      </c>
      <c r="C42" s="7"/>
      <c r="D42" s="7"/>
      <c r="E42" s="7"/>
    </row>
    <row r="43" spans="1:6" ht="15" customHeight="1" x14ac:dyDescent="0.25">
      <c r="A43" s="6" t="s">
        <v>23</v>
      </c>
      <c r="B43" s="1" t="s">
        <v>196</v>
      </c>
      <c r="C43" s="7">
        <v>833.33</v>
      </c>
      <c r="D43" s="7"/>
      <c r="E43" s="7">
        <v>833.33</v>
      </c>
      <c r="F43" s="4" t="s">
        <v>24</v>
      </c>
    </row>
    <row r="44" spans="1:6" ht="15" customHeight="1" x14ac:dyDescent="0.25">
      <c r="A44" s="6" t="s">
        <v>52</v>
      </c>
      <c r="B44" s="1" t="s">
        <v>53</v>
      </c>
      <c r="C44" s="7">
        <v>24.01</v>
      </c>
      <c r="D44" s="7">
        <v>4.8</v>
      </c>
      <c r="E44" s="7">
        <v>28.81</v>
      </c>
      <c r="F44" s="4" t="s">
        <v>7</v>
      </c>
    </row>
    <row r="45" spans="1:6" ht="15" customHeight="1" x14ac:dyDescent="0.25">
      <c r="A45" s="6" t="s">
        <v>25</v>
      </c>
      <c r="B45" s="1" t="s">
        <v>147</v>
      </c>
      <c r="C45" s="7">
        <v>8</v>
      </c>
      <c r="D45" s="7"/>
      <c r="E45" s="7">
        <v>8</v>
      </c>
      <c r="F45" s="4" t="s">
        <v>7</v>
      </c>
    </row>
    <row r="46" spans="1:6" ht="15" customHeight="1" x14ac:dyDescent="0.25">
      <c r="A46" s="6" t="s">
        <v>148</v>
      </c>
      <c r="B46" s="1" t="s">
        <v>193</v>
      </c>
      <c r="C46" s="7">
        <v>25.41</v>
      </c>
      <c r="D46" s="7">
        <v>1.27</v>
      </c>
      <c r="E46" s="7">
        <v>26.68</v>
      </c>
      <c r="F46" s="4" t="s">
        <v>61</v>
      </c>
    </row>
    <row r="47" spans="1:6" ht="15" customHeight="1" x14ac:dyDescent="0.25">
      <c r="A47" s="6" t="s">
        <v>197</v>
      </c>
      <c r="B47" s="1" t="s">
        <v>198</v>
      </c>
      <c r="C47" s="7">
        <v>385</v>
      </c>
      <c r="D47" s="7">
        <v>77</v>
      </c>
      <c r="E47" s="7">
        <v>462</v>
      </c>
      <c r="F47" s="4" t="s">
        <v>18</v>
      </c>
    </row>
    <row r="48" spans="1:6" ht="15" customHeight="1" x14ac:dyDescent="0.25">
      <c r="A48" s="6" t="s">
        <v>199</v>
      </c>
      <c r="B48" s="1" t="s">
        <v>200</v>
      </c>
      <c r="C48" s="7">
        <v>18.32</v>
      </c>
      <c r="D48" s="7">
        <v>3.67</v>
      </c>
      <c r="E48" s="7">
        <v>21.99</v>
      </c>
      <c r="F48" s="4" t="s">
        <v>18</v>
      </c>
    </row>
    <row r="49" spans="1:6" ht="15" customHeight="1" x14ac:dyDescent="0.25">
      <c r="C49" s="8">
        <f>SUM(C43:C48)</f>
        <v>1294.07</v>
      </c>
      <c r="D49" s="8">
        <f>SUM(D43:D48)</f>
        <v>86.74</v>
      </c>
      <c r="E49" s="8">
        <f>SUM(E43:E48)</f>
        <v>1380.81</v>
      </c>
    </row>
    <row r="50" spans="1:6" ht="15" customHeight="1" x14ac:dyDescent="0.25"/>
    <row r="51" spans="1:6" ht="15" customHeight="1" x14ac:dyDescent="0.25">
      <c r="A51" s="5" t="s">
        <v>26</v>
      </c>
      <c r="B51" s="6"/>
      <c r="C51" s="7"/>
      <c r="D51" s="7"/>
      <c r="E51" s="7"/>
    </row>
    <row r="52" spans="1:6" ht="15" customHeight="1" x14ac:dyDescent="0.25">
      <c r="A52" s="6" t="s">
        <v>6</v>
      </c>
      <c r="B52" s="6" t="s">
        <v>192</v>
      </c>
      <c r="C52" s="7">
        <v>589</v>
      </c>
      <c r="D52" s="7"/>
      <c r="E52" s="7">
        <v>589</v>
      </c>
      <c r="F52" s="4" t="s">
        <v>7</v>
      </c>
    </row>
    <row r="53" spans="1:6" ht="15" customHeight="1" x14ac:dyDescent="0.25">
      <c r="A53" s="6" t="s">
        <v>8</v>
      </c>
      <c r="B53" s="6" t="s">
        <v>175</v>
      </c>
      <c r="C53" s="7">
        <v>35.340000000000003</v>
      </c>
      <c r="D53" s="7">
        <v>7.06</v>
      </c>
      <c r="E53" s="7">
        <v>42.4</v>
      </c>
      <c r="F53" s="4" t="s">
        <v>7</v>
      </c>
    </row>
    <row r="54" spans="1:6" ht="15" customHeight="1" x14ac:dyDescent="0.25">
      <c r="A54" s="6" t="s">
        <v>8</v>
      </c>
      <c r="B54" s="6" t="s">
        <v>176</v>
      </c>
      <c r="C54" s="7">
        <v>55.08</v>
      </c>
      <c r="D54" s="7">
        <v>11.02</v>
      </c>
      <c r="E54" s="7">
        <v>66.099999999999994</v>
      </c>
      <c r="F54" s="4" t="s">
        <v>7</v>
      </c>
    </row>
    <row r="55" spans="1:6" ht="15" customHeight="1" x14ac:dyDescent="0.25">
      <c r="A55" s="6" t="s">
        <v>65</v>
      </c>
      <c r="B55" s="6" t="s">
        <v>195</v>
      </c>
      <c r="C55" s="28">
        <v>1287.75</v>
      </c>
      <c r="D55" s="28">
        <v>257.55</v>
      </c>
      <c r="E55" s="28">
        <v>1545.3</v>
      </c>
      <c r="F55" s="4" t="s">
        <v>61</v>
      </c>
    </row>
    <row r="56" spans="1:6" ht="15" customHeight="1" x14ac:dyDescent="0.25">
      <c r="A56" s="6"/>
      <c r="B56" s="6"/>
      <c r="C56" s="28"/>
      <c r="D56" s="28"/>
      <c r="E56" s="28"/>
    </row>
    <row r="57" spans="1:6" ht="15" customHeight="1" x14ac:dyDescent="0.25">
      <c r="C57" s="8">
        <f>SUM(C52:C56)</f>
        <v>1967.17</v>
      </c>
      <c r="D57" s="8">
        <f>SUM(D52:D56)</f>
        <v>275.63</v>
      </c>
      <c r="E57" s="8">
        <f>SUM(E52:E56)</f>
        <v>2242.8000000000002</v>
      </c>
    </row>
    <row r="58" spans="1:6" ht="15" customHeight="1" x14ac:dyDescent="0.25">
      <c r="C58" s="7"/>
      <c r="D58" s="7"/>
      <c r="E58" s="7"/>
    </row>
    <row r="59" spans="1:6" ht="15" customHeight="1" x14ac:dyDescent="0.25">
      <c r="A59" s="5" t="s">
        <v>27</v>
      </c>
      <c r="C59" s="7"/>
      <c r="D59" s="7"/>
      <c r="E59" s="7"/>
    </row>
    <row r="60" spans="1:6" ht="15" customHeight="1" x14ac:dyDescent="0.25">
      <c r="A60" s="6" t="s">
        <v>6</v>
      </c>
      <c r="B60" s="6" t="s">
        <v>192</v>
      </c>
      <c r="C60" s="7">
        <v>182</v>
      </c>
      <c r="D60" s="7"/>
      <c r="E60" s="7">
        <v>182</v>
      </c>
      <c r="F60" s="4" t="s">
        <v>7</v>
      </c>
    </row>
    <row r="61" spans="1:6" ht="15" customHeight="1" x14ac:dyDescent="0.25">
      <c r="A61" s="6" t="s">
        <v>6</v>
      </c>
      <c r="B61" s="6" t="s">
        <v>192</v>
      </c>
      <c r="C61" s="7">
        <v>200</v>
      </c>
      <c r="D61" s="7"/>
      <c r="E61" s="7">
        <v>200</v>
      </c>
      <c r="F61" s="4" t="s">
        <v>7</v>
      </c>
    </row>
    <row r="62" spans="1:6" ht="15" customHeight="1" x14ac:dyDescent="0.25">
      <c r="A62" s="6" t="s">
        <v>6</v>
      </c>
      <c r="B62" s="6" t="s">
        <v>192</v>
      </c>
      <c r="C62" s="7">
        <v>112</v>
      </c>
      <c r="D62" s="7"/>
      <c r="E62" s="7">
        <v>112</v>
      </c>
      <c r="F62" s="4" t="s">
        <v>7</v>
      </c>
    </row>
    <row r="63" spans="1:6" ht="15" customHeight="1" x14ac:dyDescent="0.25">
      <c r="A63" s="6" t="s">
        <v>28</v>
      </c>
      <c r="B63" s="11" t="s">
        <v>175</v>
      </c>
      <c r="C63" s="7">
        <v>637.67999999999995</v>
      </c>
      <c r="D63" s="7">
        <v>127.54</v>
      </c>
      <c r="E63" s="7">
        <v>765.22</v>
      </c>
      <c r="F63" s="4" t="s">
        <v>7</v>
      </c>
    </row>
    <row r="64" spans="1:6" ht="15" customHeight="1" x14ac:dyDescent="0.25">
      <c r="A64" s="6" t="s">
        <v>148</v>
      </c>
      <c r="B64" s="1" t="s">
        <v>201</v>
      </c>
      <c r="C64" s="7">
        <v>29.15</v>
      </c>
      <c r="D64" s="7">
        <v>1.46</v>
      </c>
      <c r="E64" s="7">
        <v>30.61</v>
      </c>
      <c r="F64" s="4" t="s">
        <v>61</v>
      </c>
    </row>
    <row r="65" spans="1:6" ht="15" customHeight="1" x14ac:dyDescent="0.25">
      <c r="A65" s="6" t="s">
        <v>148</v>
      </c>
      <c r="B65" s="1" t="s">
        <v>202</v>
      </c>
      <c r="C65" s="7">
        <v>28.13</v>
      </c>
      <c r="D65" s="7">
        <v>1.41</v>
      </c>
      <c r="E65" s="7">
        <v>29.54</v>
      </c>
      <c r="F65" s="4" t="s">
        <v>61</v>
      </c>
    </row>
    <row r="66" spans="1:6" ht="15" customHeight="1" x14ac:dyDescent="0.25">
      <c r="A66" s="6" t="s">
        <v>203</v>
      </c>
      <c r="B66" s="1" t="s">
        <v>204</v>
      </c>
      <c r="C66" s="7">
        <v>218</v>
      </c>
      <c r="D66" s="7">
        <v>43.6</v>
      </c>
      <c r="E66" s="7">
        <v>261.60000000000002</v>
      </c>
      <c r="F66" s="4" t="s">
        <v>61</v>
      </c>
    </row>
    <row r="67" spans="1:6" ht="15" customHeight="1" x14ac:dyDescent="0.25">
      <c r="A67" s="6" t="s">
        <v>47</v>
      </c>
      <c r="B67" s="1" t="s">
        <v>57</v>
      </c>
      <c r="C67" s="7">
        <v>20.28</v>
      </c>
      <c r="D67" s="7">
        <v>4.05</v>
      </c>
      <c r="E67" s="7">
        <v>24.23</v>
      </c>
      <c r="F67" s="4" t="s">
        <v>7</v>
      </c>
    </row>
    <row r="68" spans="1:6" ht="15" customHeight="1" x14ac:dyDescent="0.25">
      <c r="A68" s="6"/>
      <c r="C68" s="8">
        <f>SUM(C60:C67)</f>
        <v>1427.24</v>
      </c>
      <c r="D68" s="8">
        <f>SUM(D60:D67)</f>
        <v>178.06</v>
      </c>
      <c r="E68" s="8">
        <f>SUM(E60:E67)</f>
        <v>1605.1999999999998</v>
      </c>
    </row>
    <row r="69" spans="1:6" ht="15" customHeight="1" x14ac:dyDescent="0.25">
      <c r="A69" s="6"/>
      <c r="C69" s="7"/>
      <c r="D69" s="7"/>
      <c r="E69" s="7"/>
    </row>
    <row r="70" spans="1:6" ht="15" customHeight="1" x14ac:dyDescent="0.3">
      <c r="A70" s="12" t="s">
        <v>30</v>
      </c>
      <c r="C70" s="7"/>
      <c r="D70" s="7"/>
      <c r="E70" s="7"/>
    </row>
    <row r="71" spans="1:6" ht="15" customHeight="1" x14ac:dyDescent="0.25">
      <c r="A71" s="6"/>
      <c r="C71" s="7"/>
      <c r="D71" s="7"/>
      <c r="E71" s="7"/>
    </row>
    <row r="72" spans="1:6" ht="15" customHeight="1" x14ac:dyDescent="0.25">
      <c r="A72" s="6"/>
      <c r="C72" s="7"/>
      <c r="D72" s="7"/>
      <c r="E72" s="7"/>
    </row>
    <row r="73" spans="1:6" ht="15" customHeight="1" x14ac:dyDescent="0.25">
      <c r="A73" s="6"/>
      <c r="C73" s="8">
        <f>SUM(C71:C72)</f>
        <v>0</v>
      </c>
      <c r="D73" s="8">
        <f>SUM(D71:D72)</f>
        <v>0</v>
      </c>
      <c r="E73" s="8">
        <f>SUM(E71:E72)</f>
        <v>0</v>
      </c>
    </row>
    <row r="74" spans="1:6" ht="15" customHeight="1" x14ac:dyDescent="0.25">
      <c r="A74" s="6"/>
      <c r="C74" s="7"/>
      <c r="D74" s="7"/>
      <c r="E74" s="7"/>
    </row>
    <row r="75" spans="1:6" ht="15" customHeight="1" x14ac:dyDescent="0.35">
      <c r="A75" s="13" t="s">
        <v>31</v>
      </c>
      <c r="B75" s="14"/>
      <c r="C75" s="15"/>
      <c r="D75" s="15"/>
      <c r="E75" s="15"/>
      <c r="F75" s="16"/>
    </row>
    <row r="76" spans="1:6" ht="15" customHeight="1" x14ac:dyDescent="0.25">
      <c r="A76" s="1" t="s">
        <v>205</v>
      </c>
      <c r="B76" s="6" t="s">
        <v>206</v>
      </c>
      <c r="C76" s="7">
        <v>150</v>
      </c>
      <c r="D76" s="7"/>
      <c r="E76" s="7">
        <v>150</v>
      </c>
      <c r="F76" s="4" t="s">
        <v>61</v>
      </c>
    </row>
    <row r="77" spans="1:6" ht="15" customHeight="1" x14ac:dyDescent="0.25">
      <c r="A77" s="1" t="s">
        <v>6</v>
      </c>
      <c r="B77" s="6" t="s">
        <v>207</v>
      </c>
      <c r="C77" s="7">
        <v>246.02</v>
      </c>
      <c r="D77" s="7"/>
      <c r="E77" s="7">
        <v>246.02</v>
      </c>
      <c r="F77" s="4" t="s">
        <v>61</v>
      </c>
    </row>
    <row r="78" spans="1:6" ht="15" customHeight="1" x14ac:dyDescent="0.25">
      <c r="A78" s="1" t="s">
        <v>208</v>
      </c>
      <c r="B78" s="6" t="s">
        <v>209</v>
      </c>
      <c r="C78" s="7">
        <v>29.39</v>
      </c>
      <c r="D78" s="7"/>
      <c r="E78" s="7">
        <v>29.39</v>
      </c>
      <c r="F78" s="4" t="s">
        <v>61</v>
      </c>
    </row>
    <row r="79" spans="1:6" ht="15" customHeight="1" x14ac:dyDescent="0.35">
      <c r="A79" s="6" t="s">
        <v>210</v>
      </c>
      <c r="B79" s="1" t="s">
        <v>211</v>
      </c>
      <c r="C79" s="15">
        <v>200</v>
      </c>
      <c r="D79" s="15"/>
      <c r="E79" s="15">
        <v>200</v>
      </c>
      <c r="F79" s="4" t="s">
        <v>61</v>
      </c>
    </row>
    <row r="80" spans="1:6" ht="15" customHeight="1" x14ac:dyDescent="0.25">
      <c r="A80" s="1" t="s">
        <v>212</v>
      </c>
      <c r="B80" s="6" t="s">
        <v>213</v>
      </c>
      <c r="C80" s="7">
        <v>1461</v>
      </c>
      <c r="D80" s="7">
        <v>292.2</v>
      </c>
      <c r="E80" s="7">
        <v>1753.2</v>
      </c>
      <c r="F80" s="4" t="s">
        <v>61</v>
      </c>
    </row>
    <row r="81" spans="1:6" ht="15" customHeight="1" x14ac:dyDescent="0.25">
      <c r="A81" s="1" t="s">
        <v>214</v>
      </c>
      <c r="B81" s="6" t="s">
        <v>215</v>
      </c>
      <c r="C81" s="7">
        <v>56.14</v>
      </c>
      <c r="D81" s="7"/>
      <c r="E81" s="7">
        <v>56.14</v>
      </c>
      <c r="F81" s="4" t="s">
        <v>61</v>
      </c>
    </row>
    <row r="82" spans="1:6" ht="15" customHeight="1" x14ac:dyDescent="0.25">
      <c r="A82" s="1" t="s">
        <v>216</v>
      </c>
      <c r="B82" s="6" t="s">
        <v>217</v>
      </c>
      <c r="C82" s="7">
        <v>24.3</v>
      </c>
      <c r="D82" s="7"/>
      <c r="E82" s="7">
        <v>24.3</v>
      </c>
      <c r="F82" s="4" t="s">
        <v>61</v>
      </c>
    </row>
    <row r="83" spans="1:6" ht="15" customHeight="1" x14ac:dyDescent="0.25">
      <c r="A83" s="1" t="s">
        <v>218</v>
      </c>
      <c r="B83" s="6" t="s">
        <v>219</v>
      </c>
      <c r="C83" s="7">
        <v>2000</v>
      </c>
      <c r="D83" s="7"/>
      <c r="E83" s="7">
        <v>2000</v>
      </c>
    </row>
    <row r="84" spans="1:6" ht="15" customHeight="1" x14ac:dyDescent="0.35">
      <c r="A84" s="13"/>
      <c r="B84" s="14"/>
      <c r="C84" s="8">
        <f>SUM(C76:C83)</f>
        <v>4166.8500000000004</v>
      </c>
      <c r="D84" s="8">
        <f>SUM(D76:D83)</f>
        <v>292.2</v>
      </c>
      <c r="E84" s="8">
        <f>SUM(E76:E83)</f>
        <v>4459.05</v>
      </c>
    </row>
    <row r="85" spans="1:6" ht="15" customHeight="1" x14ac:dyDescent="0.35">
      <c r="A85" s="13"/>
      <c r="B85" s="14"/>
      <c r="C85" s="7"/>
      <c r="D85" s="7"/>
      <c r="E85" s="7"/>
      <c r="F85" s="16"/>
    </row>
    <row r="86" spans="1:6" ht="15" customHeight="1" x14ac:dyDescent="0.35">
      <c r="A86" s="13" t="s">
        <v>32</v>
      </c>
      <c r="B86" s="14"/>
      <c r="C86" s="15"/>
      <c r="D86" s="15"/>
      <c r="E86" s="15"/>
      <c r="F86" s="16"/>
    </row>
    <row r="87" spans="1:6" ht="15" customHeight="1" x14ac:dyDescent="0.35">
      <c r="B87" s="6"/>
      <c r="C87" s="7"/>
      <c r="D87" s="7"/>
      <c r="E87" s="7"/>
      <c r="F87" s="16"/>
    </row>
    <row r="88" spans="1:6" ht="15" customHeight="1" x14ac:dyDescent="0.35">
      <c r="A88" s="13"/>
      <c r="B88" s="14"/>
      <c r="C88" s="8">
        <f>SUM(C87:C87)</f>
        <v>0</v>
      </c>
      <c r="D88" s="8">
        <f>SUM(D87:D87)</f>
        <v>0</v>
      </c>
      <c r="E88" s="8">
        <f>SUM(E87:E87)</f>
        <v>0</v>
      </c>
    </row>
    <row r="89" spans="1:6" ht="15" customHeight="1" x14ac:dyDescent="0.35">
      <c r="A89" s="13"/>
      <c r="B89" s="14"/>
      <c r="C89" s="7"/>
      <c r="D89" s="7"/>
      <c r="E89" s="7"/>
    </row>
    <row r="90" spans="1:6" ht="15" customHeight="1" x14ac:dyDescent="0.25">
      <c r="A90" s="5" t="s">
        <v>33</v>
      </c>
      <c r="C90" s="9"/>
      <c r="D90" s="9"/>
      <c r="E90" s="9"/>
    </row>
    <row r="91" spans="1:6" ht="15" customHeight="1" x14ac:dyDescent="0.25">
      <c r="A91" s="6" t="s">
        <v>148</v>
      </c>
      <c r="B91" s="1" t="s">
        <v>193</v>
      </c>
      <c r="C91" s="9">
        <v>18.43</v>
      </c>
      <c r="D91" s="9">
        <v>0.92</v>
      </c>
      <c r="E91" s="9">
        <v>19.350000000000001</v>
      </c>
      <c r="F91" s="4" t="s">
        <v>61</v>
      </c>
    </row>
    <row r="92" spans="1:6" ht="15" customHeight="1" x14ac:dyDescent="0.25">
      <c r="A92" s="6"/>
      <c r="C92" s="8">
        <f>SUM(C91:C91)</f>
        <v>18.43</v>
      </c>
      <c r="D92" s="8">
        <f>SUM(D91:D91)</f>
        <v>0.92</v>
      </c>
      <c r="E92" s="8">
        <f>SUM(E91:E91)</f>
        <v>19.350000000000001</v>
      </c>
    </row>
    <row r="93" spans="1:6" ht="15" customHeight="1" x14ac:dyDescent="0.3">
      <c r="A93" s="5"/>
      <c r="B93" s="10"/>
      <c r="C93" s="7"/>
      <c r="D93" s="7"/>
      <c r="E93" s="7"/>
    </row>
    <row r="94" spans="1:6" ht="15" customHeight="1" x14ac:dyDescent="0.25">
      <c r="A94" s="17" t="s">
        <v>34</v>
      </c>
      <c r="B94" s="17"/>
      <c r="C94" s="7"/>
      <c r="D94" s="7"/>
      <c r="E94" s="7"/>
    </row>
    <row r="95" spans="1:6" ht="15" customHeight="1" x14ac:dyDescent="0.25">
      <c r="A95" s="18"/>
      <c r="B95" s="18"/>
      <c r="C95" s="7"/>
      <c r="D95" s="7"/>
      <c r="E95" s="7"/>
    </row>
    <row r="96" spans="1:6" ht="15" customHeight="1" x14ac:dyDescent="0.25">
      <c r="C96" s="8">
        <f>SUM(C95:C95)</f>
        <v>0</v>
      </c>
      <c r="D96" s="8">
        <f>SUM(D95:D95)</f>
        <v>0</v>
      </c>
      <c r="E96" s="8">
        <f>SUM(E95:E95)</f>
        <v>0</v>
      </c>
    </row>
    <row r="97" spans="1:6" ht="15" customHeight="1" x14ac:dyDescent="0.25">
      <c r="C97" s="7"/>
      <c r="D97" s="7"/>
      <c r="E97" s="7"/>
    </row>
    <row r="98" spans="1:6" ht="15" customHeight="1" x14ac:dyDescent="0.25">
      <c r="A98" s="5" t="s">
        <v>35</v>
      </c>
      <c r="C98" s="1"/>
      <c r="D98" s="1"/>
      <c r="E98" s="1"/>
      <c r="F98" s="1"/>
    </row>
    <row r="99" spans="1:6" ht="15" customHeight="1" x14ac:dyDescent="0.25">
      <c r="A99" s="1" t="s">
        <v>36</v>
      </c>
      <c r="B99" s="19" t="s">
        <v>220</v>
      </c>
      <c r="C99" s="9">
        <v>12302.83</v>
      </c>
      <c r="D99" s="20"/>
      <c r="E99" s="9">
        <v>12302.83</v>
      </c>
      <c r="F99" s="4" t="s">
        <v>38</v>
      </c>
    </row>
    <row r="100" spans="1:6" ht="15" customHeight="1" x14ac:dyDescent="0.25">
      <c r="A100" s="1" t="s">
        <v>39</v>
      </c>
      <c r="B100" s="19" t="s">
        <v>221</v>
      </c>
      <c r="C100" s="9">
        <v>3571.71</v>
      </c>
      <c r="D100" s="20"/>
      <c r="E100" s="9">
        <v>3571.71</v>
      </c>
      <c r="F100" s="4" t="s">
        <v>38</v>
      </c>
    </row>
    <row r="101" spans="1:6" ht="15" customHeight="1" x14ac:dyDescent="0.25">
      <c r="A101" s="1" t="s">
        <v>41</v>
      </c>
      <c r="B101" s="19" t="s">
        <v>222</v>
      </c>
      <c r="C101" s="9">
        <v>2958.88</v>
      </c>
      <c r="D101" s="20"/>
      <c r="E101" s="9">
        <v>2958.88</v>
      </c>
      <c r="F101" s="4" t="s">
        <v>38</v>
      </c>
    </row>
    <row r="102" spans="1:6" ht="15" customHeight="1" x14ac:dyDescent="0.25">
      <c r="C102" s="8">
        <f>SUM(C99:C101)</f>
        <v>18833.420000000002</v>
      </c>
      <c r="D102" s="8">
        <f>SUM(D99:D101)</f>
        <v>0</v>
      </c>
      <c r="E102" s="8">
        <f>SUM(E99:E101)</f>
        <v>18833.420000000002</v>
      </c>
      <c r="F102" s="1"/>
    </row>
    <row r="103" spans="1:6" ht="15" customHeight="1" x14ac:dyDescent="0.25">
      <c r="C103" s="1"/>
      <c r="D103" s="1"/>
      <c r="E103" s="1"/>
      <c r="F103" s="1"/>
    </row>
    <row r="104" spans="1:6" ht="15" customHeight="1" x14ac:dyDescent="0.25">
      <c r="B104" s="21" t="s">
        <v>43</v>
      </c>
      <c r="C104" s="8">
        <f>SUM(+C96+C11+C57+C31+C27+C40+C68+C49+C73+C84+C88+C92+C102)</f>
        <v>32103.190000000002</v>
      </c>
      <c r="D104" s="8">
        <f>SUM(+D96+D11+D57+D31+D27+D40+D68+D49+D73+D84+D88+D92+D102)</f>
        <v>1541.9400000000003</v>
      </c>
      <c r="E104" s="8">
        <f>SUM(+E96+E11+E57+E31+E27+E40+E68+E49+E73+E84+E88+E92+E102)</f>
        <v>33645.030000000006</v>
      </c>
    </row>
    <row r="105" spans="1:6" ht="15" customHeight="1" x14ac:dyDescent="0.25">
      <c r="C105" s="7"/>
      <c r="D105" s="7"/>
      <c r="E105" s="7"/>
    </row>
    <row r="106" spans="1:6" ht="15" customHeight="1" x14ac:dyDescent="0.25">
      <c r="A106" s="1" t="s">
        <v>223</v>
      </c>
      <c r="B106" s="1" t="s">
        <v>224</v>
      </c>
      <c r="C106" s="7"/>
      <c r="D106" s="7">
        <v>824.53</v>
      </c>
      <c r="E106" s="7"/>
    </row>
    <row r="107" spans="1:6" ht="15" customHeight="1" x14ac:dyDescent="0.25">
      <c r="C107" s="7"/>
      <c r="D107" s="7"/>
      <c r="E107" s="7"/>
    </row>
    <row r="108" spans="1:6" ht="15" customHeight="1" x14ac:dyDescent="0.25">
      <c r="A108" s="1" t="s">
        <v>44</v>
      </c>
      <c r="B108" s="22"/>
      <c r="C108" s="7"/>
      <c r="D108" s="7"/>
      <c r="E108" s="7"/>
    </row>
    <row r="109" spans="1:6" ht="15" customHeight="1" x14ac:dyDescent="0.25">
      <c r="B109" s="22"/>
      <c r="C109" s="7"/>
      <c r="D109" s="7"/>
      <c r="E109" s="7"/>
    </row>
    <row r="110" spans="1:6" ht="15" customHeight="1" x14ac:dyDescent="0.25">
      <c r="A110" s="23" t="s">
        <v>171</v>
      </c>
      <c r="B110" s="18"/>
      <c r="C110" s="22"/>
      <c r="D110" s="28"/>
      <c r="E110" s="24"/>
    </row>
    <row r="111" spans="1:6" ht="15" customHeight="1" x14ac:dyDescent="0.25">
      <c r="A111" s="1" t="s">
        <v>172</v>
      </c>
      <c r="B111" s="22" t="s">
        <v>225</v>
      </c>
      <c r="C111" s="28"/>
      <c r="D111" s="24">
        <v>25000</v>
      </c>
      <c r="E111" s="24"/>
    </row>
    <row r="112" spans="1:6" ht="15" customHeight="1" x14ac:dyDescent="0.25">
      <c r="A112" s="1" t="s">
        <v>226</v>
      </c>
      <c r="B112" s="25" t="s">
        <v>227</v>
      </c>
      <c r="C112" s="1"/>
      <c r="D112" s="24">
        <v>500</v>
      </c>
    </row>
    <row r="113" spans="1:4" ht="15" customHeight="1" x14ac:dyDescent="0.25">
      <c r="A113" s="1" t="s">
        <v>228</v>
      </c>
      <c r="B113" s="22" t="s">
        <v>229</v>
      </c>
      <c r="C113" s="31"/>
      <c r="D113" s="24">
        <v>600</v>
      </c>
    </row>
    <row r="114" spans="1:4" ht="15" customHeight="1" x14ac:dyDescent="0.25">
      <c r="A114" s="23"/>
      <c r="B114" s="18"/>
      <c r="C114" s="22"/>
      <c r="D114" s="28"/>
    </row>
    <row r="115" spans="1:4" ht="15" customHeight="1" x14ac:dyDescent="0.25"/>
    <row r="116" spans="1:4" ht="15" customHeight="1" x14ac:dyDescent="0.25"/>
    <row r="117" spans="1:4" ht="15" customHeight="1" x14ac:dyDescent="0.25"/>
    <row r="118" spans="1:4" ht="15" customHeight="1" x14ac:dyDescent="0.25"/>
    <row r="119" spans="1:4" ht="15" customHeight="1" x14ac:dyDescent="0.25"/>
    <row r="120" spans="1:4" ht="15" customHeight="1" x14ac:dyDescent="0.25"/>
    <row r="121" spans="1:4" ht="15" customHeight="1" x14ac:dyDescent="0.25"/>
    <row r="122" spans="1:4" ht="15" customHeight="1" x14ac:dyDescent="0.25"/>
    <row r="123" spans="1:4" ht="15" customHeight="1" x14ac:dyDescent="0.25"/>
    <row r="124" spans="1:4" ht="15" customHeight="1" x14ac:dyDescent="0.25"/>
    <row r="125" spans="1:4" ht="15" customHeight="1" x14ac:dyDescent="0.25"/>
    <row r="126" spans="1:4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9"/>
  <sheetViews>
    <sheetView topLeftCell="A109" workbookViewId="0">
      <selection activeCell="D134" sqref="D134"/>
    </sheetView>
  </sheetViews>
  <sheetFormatPr defaultColWidth="8.8984375" defaultRowHeight="13.85" x14ac:dyDescent="0.25"/>
  <cols>
    <col min="1" max="1" width="34" style="1" customWidth="1"/>
    <col min="2" max="2" width="44.3984375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.3984375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.3984375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.3984375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.3984375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.3984375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.3984375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.3984375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.3984375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.3984375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.3984375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.3984375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.3984375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.3984375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.3984375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.3984375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.3984375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.3984375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.3984375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.3984375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.3984375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.3984375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.3984375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.3984375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.3984375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.3984375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.3984375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.3984375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.3984375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.3984375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.3984375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.3984375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.3984375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.3984375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.3984375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.3984375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.3984375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.3984375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.3984375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.3984375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.3984375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.3984375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.3984375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.3984375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.3984375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.3984375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.3984375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.3984375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.3984375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.3984375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.3984375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.3984375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.3984375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.3984375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.3984375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.3984375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.3984375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.3984375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.3984375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.3984375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.3984375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.3984375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.3984375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.3984375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45108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6</v>
      </c>
      <c r="B5" s="6" t="s">
        <v>230</v>
      </c>
      <c r="C5" s="28">
        <v>444</v>
      </c>
      <c r="D5" s="28"/>
      <c r="E5" s="28">
        <v>444</v>
      </c>
      <c r="F5" s="4" t="s">
        <v>7</v>
      </c>
    </row>
    <row r="6" spans="1:7" ht="15" customHeight="1" x14ac:dyDescent="0.25">
      <c r="A6" s="6" t="s">
        <v>8</v>
      </c>
      <c r="B6" s="1" t="s">
        <v>231</v>
      </c>
      <c r="C6" s="28">
        <v>24.63</v>
      </c>
      <c r="D6" s="28">
        <v>4.93</v>
      </c>
      <c r="E6" s="28">
        <v>29.56</v>
      </c>
      <c r="F6" s="4" t="s">
        <v>7</v>
      </c>
    </row>
    <row r="7" spans="1:7" ht="15" customHeight="1" x14ac:dyDescent="0.25">
      <c r="A7" s="6" t="s">
        <v>8</v>
      </c>
      <c r="B7" s="1" t="s">
        <v>232</v>
      </c>
      <c r="C7" s="28">
        <v>65.69</v>
      </c>
      <c r="D7" s="28">
        <v>13.14</v>
      </c>
      <c r="E7" s="28">
        <v>78.83</v>
      </c>
      <c r="F7" s="4" t="s">
        <v>7</v>
      </c>
    </row>
    <row r="8" spans="1:7" ht="15" customHeight="1" x14ac:dyDescent="0.25">
      <c r="A8" s="1" t="s">
        <v>55</v>
      </c>
      <c r="B8" s="1" t="s">
        <v>48</v>
      </c>
      <c r="C8" s="7">
        <v>11</v>
      </c>
      <c r="D8" s="7">
        <v>2.2000000000000002</v>
      </c>
      <c r="E8" s="7">
        <v>13.2</v>
      </c>
      <c r="F8" s="4" t="s">
        <v>7</v>
      </c>
    </row>
    <row r="9" spans="1:7" ht="15" customHeight="1" x14ac:dyDescent="0.25">
      <c r="A9" s="1" t="s">
        <v>58</v>
      </c>
      <c r="B9" s="1" t="s">
        <v>233</v>
      </c>
      <c r="C9" s="30">
        <v>256.77</v>
      </c>
      <c r="D9" s="30">
        <v>19.899999999999999</v>
      </c>
      <c r="E9" s="30">
        <v>276.67</v>
      </c>
      <c r="F9" s="4" t="s">
        <v>61</v>
      </c>
    </row>
    <row r="10" spans="1:7" ht="15" customHeight="1" x14ac:dyDescent="0.25">
      <c r="A10" s="1" t="s">
        <v>234</v>
      </c>
      <c r="B10" s="1" t="s">
        <v>235</v>
      </c>
      <c r="C10" s="30">
        <v>19.149999999999999</v>
      </c>
      <c r="D10" s="30">
        <v>3.83</v>
      </c>
      <c r="E10" s="30">
        <v>22.98</v>
      </c>
      <c r="F10" s="4" t="s">
        <v>18</v>
      </c>
    </row>
    <row r="11" spans="1:7" ht="15" customHeight="1" x14ac:dyDescent="0.25">
      <c r="A11" s="1" t="s">
        <v>236</v>
      </c>
      <c r="B11" s="1" t="s">
        <v>237</v>
      </c>
      <c r="C11" s="30">
        <v>372</v>
      </c>
      <c r="D11" s="30">
        <v>74.400000000000006</v>
      </c>
      <c r="E11" s="30">
        <v>446.4</v>
      </c>
      <c r="F11" s="4" t="s">
        <v>38</v>
      </c>
    </row>
    <row r="12" spans="1:7" ht="15" customHeight="1" x14ac:dyDescent="0.25">
      <c r="A12" s="6" t="s">
        <v>10</v>
      </c>
      <c r="B12" s="1" t="s">
        <v>11</v>
      </c>
      <c r="C12" s="9">
        <v>54.73</v>
      </c>
      <c r="D12" s="9">
        <v>10.95</v>
      </c>
      <c r="E12" s="9">
        <v>65.680000000000007</v>
      </c>
      <c r="F12" s="4" t="s">
        <v>38</v>
      </c>
    </row>
    <row r="13" spans="1:7" ht="15" customHeight="1" x14ac:dyDescent="0.25">
      <c r="C13" s="8">
        <f>SUM(C5:C12)</f>
        <v>1247.9699999999998</v>
      </c>
      <c r="D13" s="8">
        <f>SUM(D5:D12)</f>
        <v>129.35</v>
      </c>
      <c r="E13" s="8">
        <f>SUM(E5:E12)</f>
        <v>1377.32</v>
      </c>
      <c r="G13" s="1" t="s">
        <v>12</v>
      </c>
    </row>
    <row r="14" spans="1:7" ht="15" customHeight="1" x14ac:dyDescent="0.25">
      <c r="C14" s="7"/>
      <c r="D14" s="7"/>
      <c r="E14" s="7"/>
    </row>
    <row r="15" spans="1:7" ht="15" customHeight="1" x14ac:dyDescent="0.25">
      <c r="A15" s="5" t="s">
        <v>13</v>
      </c>
      <c r="C15" s="7"/>
      <c r="D15" s="7"/>
      <c r="E15" s="7"/>
    </row>
    <row r="16" spans="1:7" ht="15" customHeight="1" x14ac:dyDescent="0.25">
      <c r="A16" s="6" t="s">
        <v>14</v>
      </c>
      <c r="B16" s="1" t="s">
        <v>238</v>
      </c>
      <c r="C16" s="28">
        <v>9.0500000000000007</v>
      </c>
      <c r="D16" s="28"/>
      <c r="E16" s="28">
        <v>9.0500000000000007</v>
      </c>
      <c r="F16" s="4" t="s">
        <v>7</v>
      </c>
    </row>
    <row r="17" spans="1:6" ht="15" customHeight="1" x14ac:dyDescent="0.25">
      <c r="A17" s="6" t="s">
        <v>15</v>
      </c>
      <c r="B17" s="1" t="s">
        <v>239</v>
      </c>
      <c r="C17" s="28">
        <v>90</v>
      </c>
      <c r="D17" s="28">
        <v>18</v>
      </c>
      <c r="E17" s="28">
        <v>108</v>
      </c>
      <c r="F17" s="4" t="s">
        <v>7</v>
      </c>
    </row>
    <row r="18" spans="1:6" ht="15" customHeight="1" x14ac:dyDescent="0.25">
      <c r="A18" s="1" t="s">
        <v>47</v>
      </c>
      <c r="B18" s="1" t="s">
        <v>56</v>
      </c>
      <c r="C18" s="28">
        <v>101.39</v>
      </c>
      <c r="D18" s="28">
        <v>20.28</v>
      </c>
      <c r="E18" s="28">
        <v>121.67</v>
      </c>
      <c r="F18" s="4" t="s">
        <v>7</v>
      </c>
    </row>
    <row r="19" spans="1:6" ht="15" customHeight="1" x14ac:dyDescent="0.25">
      <c r="A19" s="1" t="s">
        <v>62</v>
      </c>
      <c r="B19" s="1" t="s">
        <v>63</v>
      </c>
      <c r="C19" s="9">
        <v>61.92</v>
      </c>
      <c r="D19" s="9">
        <v>12.38</v>
      </c>
      <c r="E19" s="9">
        <v>74.3</v>
      </c>
      <c r="F19" s="4" t="s">
        <v>61</v>
      </c>
    </row>
    <row r="20" spans="1:6" ht="15" customHeight="1" x14ac:dyDescent="0.25">
      <c r="A20" s="1" t="s">
        <v>240</v>
      </c>
      <c r="B20" s="1" t="s">
        <v>241</v>
      </c>
      <c r="C20" s="7">
        <v>198</v>
      </c>
      <c r="D20" s="9">
        <v>39.6</v>
      </c>
      <c r="E20" s="7">
        <v>237.6</v>
      </c>
      <c r="F20" s="4" t="s">
        <v>18</v>
      </c>
    </row>
    <row r="21" spans="1:6" ht="15" customHeight="1" x14ac:dyDescent="0.25">
      <c r="A21" s="1" t="s">
        <v>242</v>
      </c>
      <c r="B21" s="1" t="s">
        <v>185</v>
      </c>
      <c r="C21" s="30">
        <v>35</v>
      </c>
      <c r="D21" s="30">
        <v>7</v>
      </c>
      <c r="E21" s="30">
        <v>42</v>
      </c>
      <c r="F21" s="4" t="s">
        <v>18</v>
      </c>
    </row>
    <row r="22" spans="1:6" ht="15" customHeight="1" x14ac:dyDescent="0.25">
      <c r="A22" s="1" t="s">
        <v>124</v>
      </c>
      <c r="B22" s="1" t="s">
        <v>243</v>
      </c>
      <c r="C22" s="9">
        <v>40</v>
      </c>
      <c r="D22" s="9">
        <v>8</v>
      </c>
      <c r="E22" s="9">
        <v>48</v>
      </c>
      <c r="F22" s="4" t="s">
        <v>61</v>
      </c>
    </row>
    <row r="23" spans="1:6" ht="15" customHeight="1" x14ac:dyDescent="0.25">
      <c r="A23" s="1" t="s">
        <v>49</v>
      </c>
      <c r="B23" s="1" t="s">
        <v>244</v>
      </c>
      <c r="C23" s="9">
        <v>25.16</v>
      </c>
      <c r="D23" s="9">
        <v>5.04</v>
      </c>
      <c r="E23" s="9">
        <v>30.2</v>
      </c>
      <c r="F23" s="4" t="s">
        <v>38</v>
      </c>
    </row>
    <row r="24" spans="1:6" ht="15" customHeight="1" x14ac:dyDescent="0.25">
      <c r="A24" s="1" t="s">
        <v>182</v>
      </c>
      <c r="B24" s="1" t="s">
        <v>245</v>
      </c>
      <c r="C24" s="9">
        <v>80</v>
      </c>
      <c r="D24" s="9"/>
      <c r="E24" s="9">
        <v>80</v>
      </c>
      <c r="F24" s="4" t="s">
        <v>18</v>
      </c>
    </row>
    <row r="25" spans="1:6" ht="15" customHeight="1" x14ac:dyDescent="0.25">
      <c r="A25" s="1" t="s">
        <v>10</v>
      </c>
      <c r="B25" s="1" t="s">
        <v>16</v>
      </c>
      <c r="C25" s="28">
        <v>20.66</v>
      </c>
      <c r="D25" s="28">
        <v>4.13</v>
      </c>
      <c r="E25" s="28">
        <v>24.79</v>
      </c>
      <c r="F25" s="4" t="s">
        <v>38</v>
      </c>
    </row>
    <row r="26" spans="1:6" ht="15" customHeight="1" x14ac:dyDescent="0.25">
      <c r="A26" s="1" t="s">
        <v>59</v>
      </c>
      <c r="B26" s="1" t="s">
        <v>246</v>
      </c>
      <c r="C26" s="28">
        <v>13.32</v>
      </c>
      <c r="D26" s="28">
        <v>2.67</v>
      </c>
      <c r="E26" s="28">
        <v>15.99</v>
      </c>
      <c r="F26" s="4" t="s">
        <v>18</v>
      </c>
    </row>
    <row r="27" spans="1:6" ht="15" customHeight="1" x14ac:dyDescent="0.25">
      <c r="A27" s="1" t="s">
        <v>59</v>
      </c>
      <c r="B27" s="1" t="s">
        <v>247</v>
      </c>
      <c r="C27" s="28">
        <v>4.99</v>
      </c>
      <c r="D27" s="28">
        <v>1</v>
      </c>
      <c r="E27" s="28">
        <v>5.99</v>
      </c>
      <c r="F27" s="4" t="s">
        <v>18</v>
      </c>
    </row>
    <row r="28" spans="1:6" ht="15" customHeight="1" x14ac:dyDescent="0.25">
      <c r="A28" s="1" t="s">
        <v>59</v>
      </c>
      <c r="B28" s="1" t="s">
        <v>248</v>
      </c>
      <c r="C28" s="28">
        <v>8.32</v>
      </c>
      <c r="D28" s="28">
        <v>1.67</v>
      </c>
      <c r="E28" s="28">
        <v>9.99</v>
      </c>
      <c r="F28" s="4" t="s">
        <v>18</v>
      </c>
    </row>
    <row r="29" spans="1:6" ht="15" customHeight="1" x14ac:dyDescent="0.25">
      <c r="C29" s="8">
        <f>SUM(C16:C28)</f>
        <v>687.81000000000006</v>
      </c>
      <c r="D29" s="8">
        <f>SUM(D16:D28)</f>
        <v>119.77000000000001</v>
      </c>
      <c r="E29" s="8">
        <f>SUM(E16:E28)</f>
        <v>807.58</v>
      </c>
    </row>
    <row r="30" spans="1:6" ht="15" customHeight="1" x14ac:dyDescent="0.25">
      <c r="C30" s="7"/>
      <c r="D30" s="7"/>
      <c r="E30" s="7"/>
    </row>
    <row r="31" spans="1:6" ht="15" customHeight="1" x14ac:dyDescent="0.25">
      <c r="A31" s="5" t="s">
        <v>20</v>
      </c>
      <c r="C31" s="7"/>
      <c r="D31" s="7"/>
      <c r="E31" s="7"/>
    </row>
    <row r="32" spans="1:6" ht="15" customHeight="1" x14ac:dyDescent="0.25">
      <c r="A32" s="6"/>
      <c r="C32" s="28"/>
      <c r="D32" s="28"/>
      <c r="E32" s="28"/>
    </row>
    <row r="33" spans="1:6" ht="15" customHeight="1" x14ac:dyDescent="0.3">
      <c r="B33" s="10"/>
      <c r="C33" s="8">
        <f>SUM(C32:C32)</f>
        <v>0</v>
      </c>
      <c r="D33" s="8">
        <f>SUM(D32:D32)</f>
        <v>0</v>
      </c>
      <c r="E33" s="8">
        <f>SUM(E32:E32)</f>
        <v>0</v>
      </c>
    </row>
    <row r="34" spans="1:6" ht="15" customHeight="1" x14ac:dyDescent="0.3">
      <c r="B34" s="10"/>
      <c r="C34" s="7"/>
      <c r="D34" s="7"/>
      <c r="E34" s="7"/>
    </row>
    <row r="35" spans="1:6" ht="15" customHeight="1" x14ac:dyDescent="0.25">
      <c r="A35" s="5" t="s">
        <v>21</v>
      </c>
      <c r="C35" s="7"/>
      <c r="D35" s="7"/>
      <c r="E35" s="7"/>
    </row>
    <row r="36" spans="1:6" ht="15" customHeight="1" x14ac:dyDescent="0.25">
      <c r="A36" s="6" t="s">
        <v>6</v>
      </c>
      <c r="B36" s="6" t="s">
        <v>249</v>
      </c>
      <c r="C36" s="7">
        <v>142</v>
      </c>
      <c r="D36" s="7"/>
      <c r="E36" s="7">
        <v>142</v>
      </c>
      <c r="F36" s="4" t="s">
        <v>7</v>
      </c>
    </row>
    <row r="37" spans="1:6" ht="15" customHeight="1" x14ac:dyDescent="0.25">
      <c r="A37" s="6" t="s">
        <v>8</v>
      </c>
      <c r="B37" s="6" t="s">
        <v>231</v>
      </c>
      <c r="C37" s="28">
        <v>142.15</v>
      </c>
      <c r="D37" s="28">
        <v>28.43</v>
      </c>
      <c r="E37" s="28">
        <v>170.58</v>
      </c>
      <c r="F37" s="29" t="s">
        <v>7</v>
      </c>
    </row>
    <row r="38" spans="1:6" ht="15" customHeight="1" x14ac:dyDescent="0.25">
      <c r="A38" s="6" t="s">
        <v>148</v>
      </c>
      <c r="B38" s="6" t="s">
        <v>250</v>
      </c>
      <c r="C38" s="28">
        <v>108.92</v>
      </c>
      <c r="D38" s="28">
        <v>5.45</v>
      </c>
      <c r="E38" s="28">
        <v>114.37</v>
      </c>
      <c r="F38" s="29" t="s">
        <v>61</v>
      </c>
    </row>
    <row r="39" spans="1:6" ht="15" customHeight="1" x14ac:dyDescent="0.25">
      <c r="A39" s="6" t="s">
        <v>148</v>
      </c>
      <c r="B39" s="6" t="s">
        <v>251</v>
      </c>
      <c r="C39" s="28">
        <v>54.04</v>
      </c>
      <c r="D39" s="28">
        <v>2.7</v>
      </c>
      <c r="E39" s="28">
        <v>56.74</v>
      </c>
      <c r="F39" s="29" t="s">
        <v>38</v>
      </c>
    </row>
    <row r="40" spans="1:6" ht="15" customHeight="1" x14ac:dyDescent="0.25">
      <c r="A40" s="6" t="s">
        <v>131</v>
      </c>
      <c r="B40" s="1" t="s">
        <v>252</v>
      </c>
      <c r="C40" s="28">
        <v>98.89</v>
      </c>
      <c r="D40" s="28">
        <v>4.95</v>
      </c>
      <c r="E40" s="28">
        <v>103.84</v>
      </c>
      <c r="F40" s="29" t="s">
        <v>38</v>
      </c>
    </row>
    <row r="41" spans="1:6" ht="15" customHeight="1" x14ac:dyDescent="0.25">
      <c r="A41" s="6" t="s">
        <v>65</v>
      </c>
      <c r="B41" s="1" t="s">
        <v>253</v>
      </c>
      <c r="C41" s="28">
        <v>515.1</v>
      </c>
      <c r="D41" s="28">
        <v>103.02</v>
      </c>
      <c r="E41" s="28">
        <v>618.12</v>
      </c>
      <c r="F41" s="29" t="s">
        <v>38</v>
      </c>
    </row>
    <row r="42" spans="1:6" ht="15" customHeight="1" x14ac:dyDescent="0.25">
      <c r="A42" s="6" t="s">
        <v>139</v>
      </c>
      <c r="B42" s="1" t="s">
        <v>254</v>
      </c>
      <c r="C42" s="28">
        <v>35</v>
      </c>
      <c r="D42" s="28">
        <v>7</v>
      </c>
      <c r="E42" s="28">
        <v>42</v>
      </c>
      <c r="F42" s="29" t="s">
        <v>61</v>
      </c>
    </row>
    <row r="43" spans="1:6" ht="15" customHeight="1" x14ac:dyDescent="0.25">
      <c r="A43" s="6" t="s">
        <v>139</v>
      </c>
      <c r="B43" s="1" t="s">
        <v>255</v>
      </c>
      <c r="C43" s="28">
        <v>35</v>
      </c>
      <c r="D43" s="28">
        <v>7</v>
      </c>
      <c r="E43" s="28">
        <v>42</v>
      </c>
      <c r="F43" s="29" t="s">
        <v>38</v>
      </c>
    </row>
    <row r="44" spans="1:6" ht="15" customHeight="1" x14ac:dyDescent="0.25">
      <c r="A44" s="6" t="s">
        <v>58</v>
      </c>
      <c r="B44" s="1" t="s">
        <v>233</v>
      </c>
      <c r="C44" s="28">
        <v>48.53</v>
      </c>
      <c r="D44" s="28">
        <v>3.73</v>
      </c>
      <c r="E44" s="28">
        <v>52.26</v>
      </c>
      <c r="F44" s="29" t="s">
        <v>61</v>
      </c>
    </row>
    <row r="45" spans="1:6" ht="15" customHeight="1" x14ac:dyDescent="0.25">
      <c r="A45" s="6" t="s">
        <v>256</v>
      </c>
      <c r="B45" s="1" t="s">
        <v>257</v>
      </c>
      <c r="C45" s="28">
        <v>170.83</v>
      </c>
      <c r="D45" s="28">
        <v>34.17</v>
      </c>
      <c r="E45" s="28">
        <v>205</v>
      </c>
      <c r="F45" s="29" t="s">
        <v>38</v>
      </c>
    </row>
    <row r="46" spans="1:6" ht="15" customHeight="1" x14ac:dyDescent="0.25">
      <c r="A46" s="6"/>
      <c r="C46" s="8">
        <f>SUM(C36:C45)</f>
        <v>1350.4599999999998</v>
      </c>
      <c r="D46" s="8">
        <f>SUM(D36:D45)</f>
        <v>196.45</v>
      </c>
      <c r="E46" s="8">
        <f>SUM(E36:E45)</f>
        <v>1546.91</v>
      </c>
    </row>
    <row r="47" spans="1:6" ht="15" customHeight="1" x14ac:dyDescent="0.25">
      <c r="A47" s="6"/>
      <c r="C47" s="7"/>
      <c r="D47" s="7"/>
      <c r="E47" s="7"/>
    </row>
    <row r="48" spans="1:6" ht="15" customHeight="1" x14ac:dyDescent="0.25">
      <c r="A48" s="5" t="s">
        <v>22</v>
      </c>
      <c r="C48" s="7"/>
      <c r="D48" s="7"/>
      <c r="E48" s="7"/>
    </row>
    <row r="49" spans="1:6" ht="15" customHeight="1" x14ac:dyDescent="0.25">
      <c r="A49" s="6" t="s">
        <v>23</v>
      </c>
      <c r="B49" s="1" t="s">
        <v>258</v>
      </c>
      <c r="C49" s="7">
        <v>833.33</v>
      </c>
      <c r="D49" s="7"/>
      <c r="E49" s="7">
        <v>833.33</v>
      </c>
      <c r="F49" s="4" t="s">
        <v>24</v>
      </c>
    </row>
    <row r="50" spans="1:6" ht="15" customHeight="1" x14ac:dyDescent="0.25">
      <c r="A50" s="6" t="s">
        <v>52</v>
      </c>
      <c r="B50" s="1" t="s">
        <v>53</v>
      </c>
      <c r="C50" s="7">
        <v>24.01</v>
      </c>
      <c r="D50" s="7">
        <v>4.8</v>
      </c>
      <c r="E50" s="7">
        <v>28.81</v>
      </c>
      <c r="F50" s="4" t="s">
        <v>7</v>
      </c>
    </row>
    <row r="51" spans="1:6" ht="15" customHeight="1" x14ac:dyDescent="0.25">
      <c r="A51" s="6" t="s">
        <v>25</v>
      </c>
      <c r="B51" s="1" t="s">
        <v>147</v>
      </c>
      <c r="C51" s="7">
        <v>8</v>
      </c>
      <c r="D51" s="7"/>
      <c r="E51" s="7">
        <v>8</v>
      </c>
      <c r="F51" s="4" t="s">
        <v>7</v>
      </c>
    </row>
    <row r="52" spans="1:6" ht="15" customHeight="1" x14ac:dyDescent="0.25">
      <c r="A52" s="6" t="s">
        <v>148</v>
      </c>
      <c r="B52" s="1" t="s">
        <v>259</v>
      </c>
      <c r="C52" s="7">
        <v>39</v>
      </c>
      <c r="D52" s="7">
        <v>1.95</v>
      </c>
      <c r="E52" s="7">
        <v>40.950000000000003</v>
      </c>
      <c r="F52" s="4" t="s">
        <v>61</v>
      </c>
    </row>
    <row r="53" spans="1:6" ht="15" customHeight="1" x14ac:dyDescent="0.25">
      <c r="A53" s="6" t="s">
        <v>148</v>
      </c>
      <c r="B53" s="1" t="s">
        <v>260</v>
      </c>
      <c r="C53" s="7">
        <v>28.33</v>
      </c>
      <c r="D53" s="7">
        <v>1.42</v>
      </c>
      <c r="E53" s="7">
        <v>29.75</v>
      </c>
      <c r="F53" s="4" t="s">
        <v>38</v>
      </c>
    </row>
    <row r="54" spans="1:6" ht="15" customHeight="1" x14ac:dyDescent="0.25">
      <c r="A54" s="6" t="s">
        <v>148</v>
      </c>
      <c r="B54" s="1" t="s">
        <v>251</v>
      </c>
      <c r="C54" s="7">
        <v>28.21</v>
      </c>
      <c r="D54" s="7">
        <v>1.41</v>
      </c>
      <c r="E54" s="7">
        <v>29.62</v>
      </c>
      <c r="F54" s="4" t="s">
        <v>38</v>
      </c>
    </row>
    <row r="55" spans="1:6" ht="15" customHeight="1" x14ac:dyDescent="0.25">
      <c r="A55" s="6" t="s">
        <v>261</v>
      </c>
      <c r="B55" s="1" t="s">
        <v>262</v>
      </c>
      <c r="C55" s="7">
        <v>740.68</v>
      </c>
      <c r="D55" s="7">
        <v>148.13999999999999</v>
      </c>
      <c r="E55" s="7">
        <v>888.82</v>
      </c>
      <c r="F55" s="4" t="s">
        <v>38</v>
      </c>
    </row>
    <row r="56" spans="1:6" ht="15" customHeight="1" x14ac:dyDescent="0.25">
      <c r="A56" s="6"/>
      <c r="C56" s="7"/>
      <c r="D56" s="7"/>
      <c r="E56" s="7"/>
    </row>
    <row r="57" spans="1:6" ht="15" customHeight="1" x14ac:dyDescent="0.25">
      <c r="C57" s="8">
        <f>SUM(C49:C56)</f>
        <v>1701.56</v>
      </c>
      <c r="D57" s="8">
        <f>SUM(D49:D56)</f>
        <v>157.72</v>
      </c>
      <c r="E57" s="8">
        <f>SUM(E49:E56)</f>
        <v>1859.2800000000002</v>
      </c>
    </row>
    <row r="58" spans="1:6" ht="15" customHeight="1" x14ac:dyDescent="0.25"/>
    <row r="59" spans="1:6" ht="15" customHeight="1" x14ac:dyDescent="0.25">
      <c r="A59" s="5" t="s">
        <v>26</v>
      </c>
      <c r="B59" s="6"/>
      <c r="C59" s="7"/>
      <c r="D59" s="7"/>
      <c r="E59" s="7"/>
    </row>
    <row r="60" spans="1:6" ht="15" customHeight="1" x14ac:dyDescent="0.25">
      <c r="A60" s="6" t="s">
        <v>6</v>
      </c>
      <c r="B60" s="6" t="s">
        <v>249</v>
      </c>
      <c r="C60" s="7">
        <v>589</v>
      </c>
      <c r="D60" s="7"/>
      <c r="E60" s="7">
        <v>589</v>
      </c>
      <c r="F60" s="4" t="s">
        <v>7</v>
      </c>
    </row>
    <row r="61" spans="1:6" ht="15" customHeight="1" x14ac:dyDescent="0.25">
      <c r="A61" s="6" t="s">
        <v>8</v>
      </c>
      <c r="B61" s="6" t="s">
        <v>263</v>
      </c>
      <c r="C61" s="7">
        <v>24.63</v>
      </c>
      <c r="D61" s="7">
        <v>4.92</v>
      </c>
      <c r="E61" s="7">
        <v>29.55</v>
      </c>
      <c r="F61" s="4" t="s">
        <v>7</v>
      </c>
    </row>
    <row r="62" spans="1:6" ht="15" customHeight="1" x14ac:dyDescent="0.25">
      <c r="A62" s="6" t="s">
        <v>8</v>
      </c>
      <c r="B62" s="6" t="s">
        <v>232</v>
      </c>
      <c r="C62" s="7">
        <v>65.69</v>
      </c>
      <c r="D62" s="7">
        <v>13.14</v>
      </c>
      <c r="E62" s="7">
        <v>78.83</v>
      </c>
      <c r="F62" s="4" t="s">
        <v>7</v>
      </c>
    </row>
    <row r="63" spans="1:6" ht="15" customHeight="1" x14ac:dyDescent="0.25">
      <c r="A63" s="6" t="s">
        <v>65</v>
      </c>
      <c r="B63" s="6" t="s">
        <v>253</v>
      </c>
      <c r="C63" s="28">
        <v>1287.75</v>
      </c>
      <c r="D63" s="28">
        <v>257.55</v>
      </c>
      <c r="E63" s="28">
        <v>1545.3</v>
      </c>
      <c r="F63" s="4" t="s">
        <v>38</v>
      </c>
    </row>
    <row r="64" spans="1:6" ht="15" customHeight="1" x14ac:dyDescent="0.25">
      <c r="A64" s="6" t="s">
        <v>58</v>
      </c>
      <c r="B64" s="6" t="s">
        <v>264</v>
      </c>
      <c r="C64" s="28">
        <v>26.16</v>
      </c>
      <c r="D64" s="28">
        <v>5.23</v>
      </c>
      <c r="E64" s="28">
        <v>31.39</v>
      </c>
      <c r="F64" s="4" t="s">
        <v>61</v>
      </c>
    </row>
    <row r="65" spans="1:6" ht="15" customHeight="1" x14ac:dyDescent="0.25">
      <c r="C65" s="8">
        <f>SUM(C60:C64)</f>
        <v>1993.23</v>
      </c>
      <c r="D65" s="8">
        <f>SUM(D60:D64)</f>
        <v>280.84000000000003</v>
      </c>
      <c r="E65" s="8">
        <f>SUM(E60:E64)</f>
        <v>2274.0699999999997</v>
      </c>
    </row>
    <row r="66" spans="1:6" ht="15" customHeight="1" x14ac:dyDescent="0.25">
      <c r="C66" s="7"/>
      <c r="D66" s="7"/>
      <c r="E66" s="7"/>
    </row>
    <row r="67" spans="1:6" ht="15" customHeight="1" x14ac:dyDescent="0.25">
      <c r="A67" s="5" t="s">
        <v>27</v>
      </c>
      <c r="C67" s="7"/>
      <c r="D67" s="7"/>
      <c r="E67" s="7"/>
    </row>
    <row r="68" spans="1:6" ht="15" customHeight="1" x14ac:dyDescent="0.25">
      <c r="A68" s="6" t="s">
        <v>6</v>
      </c>
      <c r="B68" s="6" t="s">
        <v>249</v>
      </c>
      <c r="C68" s="7">
        <v>182</v>
      </c>
      <c r="D68" s="7"/>
      <c r="E68" s="7">
        <v>182</v>
      </c>
      <c r="F68" s="4" t="s">
        <v>7</v>
      </c>
    </row>
    <row r="69" spans="1:6" ht="15" customHeight="1" x14ac:dyDescent="0.25">
      <c r="A69" s="6" t="s">
        <v>6</v>
      </c>
      <c r="B69" s="6" t="s">
        <v>249</v>
      </c>
      <c r="C69" s="7">
        <v>200</v>
      </c>
      <c r="D69" s="7"/>
      <c r="E69" s="7">
        <v>200</v>
      </c>
      <c r="F69" s="4" t="s">
        <v>7</v>
      </c>
    </row>
    <row r="70" spans="1:6" ht="15" customHeight="1" x14ac:dyDescent="0.25">
      <c r="A70" s="6" t="s">
        <v>6</v>
      </c>
      <c r="B70" s="6" t="s">
        <v>249</v>
      </c>
      <c r="C70" s="7">
        <v>112</v>
      </c>
      <c r="D70" s="7"/>
      <c r="E70" s="7">
        <v>112</v>
      </c>
      <c r="F70" s="4" t="s">
        <v>7</v>
      </c>
    </row>
    <row r="71" spans="1:6" ht="15" customHeight="1" x14ac:dyDescent="0.25">
      <c r="A71" s="6" t="s">
        <v>265</v>
      </c>
      <c r="B71" s="1" t="s">
        <v>266</v>
      </c>
      <c r="C71" s="7">
        <v>9557</v>
      </c>
      <c r="D71" s="7"/>
      <c r="E71" s="7">
        <v>9557</v>
      </c>
      <c r="F71" s="4" t="s">
        <v>7</v>
      </c>
    </row>
    <row r="72" spans="1:6" ht="15" customHeight="1" x14ac:dyDescent="0.25">
      <c r="A72" s="6" t="s">
        <v>28</v>
      </c>
      <c r="B72" s="11" t="s">
        <v>231</v>
      </c>
      <c r="C72" s="7">
        <v>637.67999999999995</v>
      </c>
      <c r="D72" s="7">
        <v>127.54</v>
      </c>
      <c r="E72" s="7">
        <v>765.22</v>
      </c>
      <c r="F72" s="4" t="s">
        <v>7</v>
      </c>
    </row>
    <row r="73" spans="1:6" ht="15" customHeight="1" x14ac:dyDescent="0.25">
      <c r="A73" s="6" t="s">
        <v>148</v>
      </c>
      <c r="B73" s="1" t="s">
        <v>267</v>
      </c>
      <c r="C73" s="7">
        <v>24.89</v>
      </c>
      <c r="D73" s="7">
        <v>1.24</v>
      </c>
      <c r="E73" s="7">
        <v>26.13</v>
      </c>
      <c r="F73" s="4" t="s">
        <v>61</v>
      </c>
    </row>
    <row r="74" spans="1:6" ht="15" customHeight="1" x14ac:dyDescent="0.25">
      <c r="A74" s="6" t="s">
        <v>148</v>
      </c>
      <c r="B74" s="1" t="s">
        <v>268</v>
      </c>
      <c r="C74" s="7">
        <v>31.05</v>
      </c>
      <c r="D74" s="7">
        <v>1.55</v>
      </c>
      <c r="E74" s="7">
        <v>32.6</v>
      </c>
      <c r="F74" s="4" t="s">
        <v>61</v>
      </c>
    </row>
    <row r="75" spans="1:6" ht="15" customHeight="1" x14ac:dyDescent="0.25">
      <c r="A75" s="6" t="s">
        <v>148</v>
      </c>
      <c r="B75" s="1" t="s">
        <v>269</v>
      </c>
      <c r="C75" s="7">
        <v>24.06</v>
      </c>
      <c r="D75" s="7">
        <v>1.2</v>
      </c>
      <c r="E75" s="7">
        <v>25.26</v>
      </c>
      <c r="F75" s="4" t="s">
        <v>38</v>
      </c>
    </row>
    <row r="76" spans="1:6" ht="15" customHeight="1" x14ac:dyDescent="0.25">
      <c r="A76" s="6" t="s">
        <v>148</v>
      </c>
      <c r="B76" s="1" t="s">
        <v>270</v>
      </c>
      <c r="C76" s="7">
        <v>29.68</v>
      </c>
      <c r="D76" s="7">
        <v>1.48</v>
      </c>
      <c r="E76" s="7">
        <v>31.16</v>
      </c>
      <c r="F76" s="4" t="s">
        <v>38</v>
      </c>
    </row>
    <row r="77" spans="1:6" ht="15" customHeight="1" x14ac:dyDescent="0.25">
      <c r="A77" s="6" t="s">
        <v>261</v>
      </c>
      <c r="B77" s="1" t="s">
        <v>271</v>
      </c>
      <c r="C77" s="7">
        <v>261</v>
      </c>
      <c r="D77" s="7">
        <v>52.2</v>
      </c>
      <c r="E77" s="7">
        <v>313.2</v>
      </c>
      <c r="F77" s="4" t="s">
        <v>38</v>
      </c>
    </row>
    <row r="78" spans="1:6" ht="15" customHeight="1" x14ac:dyDescent="0.25">
      <c r="A78" s="6" t="s">
        <v>261</v>
      </c>
      <c r="B78" s="1" t="s">
        <v>272</v>
      </c>
      <c r="C78" s="7">
        <v>135.4</v>
      </c>
      <c r="D78" s="7">
        <v>27.08</v>
      </c>
      <c r="E78" s="7">
        <v>162.47999999999999</v>
      </c>
      <c r="F78" s="4" t="s">
        <v>38</v>
      </c>
    </row>
    <row r="79" spans="1:6" ht="15" customHeight="1" x14ac:dyDescent="0.25">
      <c r="A79" s="6" t="s">
        <v>47</v>
      </c>
      <c r="B79" s="1" t="s">
        <v>57</v>
      </c>
      <c r="C79" s="7">
        <v>20.28</v>
      </c>
      <c r="D79" s="7">
        <v>4.05</v>
      </c>
      <c r="E79" s="7">
        <v>24.33</v>
      </c>
      <c r="F79" s="4" t="s">
        <v>7</v>
      </c>
    </row>
    <row r="80" spans="1:6" ht="15" customHeight="1" x14ac:dyDescent="0.25">
      <c r="A80" s="6"/>
      <c r="C80" s="8">
        <f>SUM(C68:C79)</f>
        <v>11215.039999999999</v>
      </c>
      <c r="D80" s="8">
        <f>SUM(D68:D79)</f>
        <v>216.33999999999997</v>
      </c>
      <c r="E80" s="8">
        <f>SUM(E68:E79)</f>
        <v>11431.38</v>
      </c>
    </row>
    <row r="81" spans="1:6" ht="15" customHeight="1" x14ac:dyDescent="0.25">
      <c r="A81" s="6"/>
      <c r="C81" s="7"/>
      <c r="D81" s="7"/>
      <c r="E81" s="7"/>
    </row>
    <row r="82" spans="1:6" ht="15" customHeight="1" x14ac:dyDescent="0.3">
      <c r="A82" s="12" t="s">
        <v>30</v>
      </c>
      <c r="C82" s="7"/>
      <c r="D82" s="7"/>
      <c r="E82" s="7"/>
    </row>
    <row r="83" spans="1:6" ht="15" customHeight="1" x14ac:dyDescent="0.25">
      <c r="A83" s="6"/>
      <c r="C83" s="7"/>
      <c r="D83" s="7"/>
      <c r="E83" s="7"/>
    </row>
    <row r="84" spans="1:6" ht="15" customHeight="1" x14ac:dyDescent="0.25">
      <c r="A84" s="6"/>
      <c r="C84" s="7"/>
      <c r="D84" s="7"/>
      <c r="E84" s="7"/>
    </row>
    <row r="85" spans="1:6" ht="15" customHeight="1" x14ac:dyDescent="0.25">
      <c r="A85" s="6"/>
      <c r="C85" s="8">
        <f>SUM(C83:C84)</f>
        <v>0</v>
      </c>
      <c r="D85" s="8">
        <f>SUM(D83:D84)</f>
        <v>0</v>
      </c>
      <c r="E85" s="8">
        <f>SUM(E83:E84)</f>
        <v>0</v>
      </c>
    </row>
    <row r="86" spans="1:6" ht="15" customHeight="1" x14ac:dyDescent="0.25">
      <c r="A86" s="6"/>
      <c r="C86" s="7"/>
      <c r="D86" s="7"/>
      <c r="E86" s="7"/>
    </row>
    <row r="87" spans="1:6" ht="15" customHeight="1" x14ac:dyDescent="0.35">
      <c r="A87" s="13" t="s">
        <v>31</v>
      </c>
      <c r="B87" s="14"/>
      <c r="C87" s="15"/>
      <c r="D87" s="15"/>
      <c r="E87" s="15"/>
      <c r="F87" s="16"/>
    </row>
    <row r="88" spans="1:6" ht="15" customHeight="1" x14ac:dyDescent="0.25">
      <c r="A88" s="1" t="s">
        <v>6</v>
      </c>
      <c r="B88" s="6" t="s">
        <v>273</v>
      </c>
      <c r="C88" s="7">
        <v>143</v>
      </c>
      <c r="D88" s="7">
        <v>28.6</v>
      </c>
      <c r="E88" s="7">
        <v>171.6</v>
      </c>
      <c r="F88" s="4" t="s">
        <v>61</v>
      </c>
    </row>
    <row r="89" spans="1:6" ht="15" customHeight="1" x14ac:dyDescent="0.25">
      <c r="A89" s="1" t="s">
        <v>274</v>
      </c>
      <c r="B89" s="6" t="s">
        <v>275</v>
      </c>
      <c r="C89" s="7">
        <v>600</v>
      </c>
      <c r="D89" s="7"/>
      <c r="E89" s="7">
        <v>600</v>
      </c>
      <c r="F89" s="4" t="s">
        <v>61</v>
      </c>
    </row>
    <row r="90" spans="1:6" ht="15" customHeight="1" x14ac:dyDescent="0.25">
      <c r="A90" s="1" t="s">
        <v>276</v>
      </c>
      <c r="B90" s="6" t="s">
        <v>277</v>
      </c>
      <c r="C90" s="7">
        <v>500</v>
      </c>
      <c r="D90" s="7"/>
      <c r="E90" s="7">
        <v>500</v>
      </c>
      <c r="F90" s="4" t="s">
        <v>61</v>
      </c>
    </row>
    <row r="91" spans="1:6" ht="15" customHeight="1" x14ac:dyDescent="0.35">
      <c r="A91" s="6" t="s">
        <v>278</v>
      </c>
      <c r="B91" s="1" t="s">
        <v>275</v>
      </c>
      <c r="C91" s="15">
        <v>600</v>
      </c>
      <c r="D91" s="15"/>
      <c r="E91" s="15">
        <v>600</v>
      </c>
      <c r="F91" s="4" t="s">
        <v>61</v>
      </c>
    </row>
    <row r="92" spans="1:6" ht="15" customHeight="1" x14ac:dyDescent="0.25">
      <c r="A92" s="1" t="s">
        <v>279</v>
      </c>
      <c r="B92" s="6" t="s">
        <v>280</v>
      </c>
      <c r="C92" s="7">
        <v>7009.2</v>
      </c>
      <c r="D92" s="7">
        <v>1401.84</v>
      </c>
      <c r="E92" s="7">
        <v>8411.0400000000009</v>
      </c>
      <c r="F92" s="4" t="s">
        <v>38</v>
      </c>
    </row>
    <row r="93" spans="1:6" ht="15" customHeight="1" x14ac:dyDescent="0.25">
      <c r="A93" s="1" t="s">
        <v>281</v>
      </c>
      <c r="B93" s="6" t="s">
        <v>282</v>
      </c>
      <c r="C93" s="7">
        <v>85.41</v>
      </c>
      <c r="D93" s="7"/>
      <c r="E93" s="7">
        <v>85.41</v>
      </c>
      <c r="F93" s="4" t="s">
        <v>283</v>
      </c>
    </row>
    <row r="94" spans="1:6" ht="15" customHeight="1" x14ac:dyDescent="0.25">
      <c r="B94" s="6"/>
      <c r="C94" s="7"/>
      <c r="D94" s="7"/>
      <c r="E94" s="7"/>
    </row>
    <row r="95" spans="1:6" ht="15" customHeight="1" x14ac:dyDescent="0.25">
      <c r="B95" s="6"/>
      <c r="C95" s="7"/>
      <c r="D95" s="7"/>
      <c r="E95" s="7"/>
    </row>
    <row r="96" spans="1:6" ht="15" customHeight="1" x14ac:dyDescent="0.35">
      <c r="A96" s="13"/>
      <c r="B96" s="14"/>
      <c r="C96" s="8">
        <f>SUM(C88:C95)</f>
        <v>8937.61</v>
      </c>
      <c r="D96" s="8">
        <f>SUM(D88:D95)</f>
        <v>1430.4399999999998</v>
      </c>
      <c r="E96" s="8">
        <f>SUM(E88:E95)</f>
        <v>10368.050000000001</v>
      </c>
    </row>
    <row r="97" spans="1:6" ht="15" customHeight="1" x14ac:dyDescent="0.35">
      <c r="A97" s="13"/>
      <c r="B97" s="14"/>
      <c r="C97" s="7"/>
      <c r="D97" s="7"/>
      <c r="E97" s="7"/>
      <c r="F97" s="16"/>
    </row>
    <row r="98" spans="1:6" ht="15" customHeight="1" x14ac:dyDescent="0.35">
      <c r="A98" s="13" t="s">
        <v>32</v>
      </c>
      <c r="B98" s="14"/>
      <c r="C98" s="15"/>
      <c r="D98" s="15"/>
      <c r="E98" s="15"/>
      <c r="F98" s="16"/>
    </row>
    <row r="99" spans="1:6" ht="15" customHeight="1" x14ac:dyDescent="0.35">
      <c r="B99" s="6"/>
      <c r="C99" s="7"/>
      <c r="D99" s="7"/>
      <c r="E99" s="7"/>
      <c r="F99" s="16"/>
    </row>
    <row r="100" spans="1:6" ht="15" customHeight="1" x14ac:dyDescent="0.35">
      <c r="A100" s="13"/>
      <c r="B100" s="14"/>
      <c r="C100" s="8">
        <f>SUM(C99:C99)</f>
        <v>0</v>
      </c>
      <c r="D100" s="8">
        <f>SUM(D99:D99)</f>
        <v>0</v>
      </c>
      <c r="E100" s="8">
        <f>SUM(E99:E99)</f>
        <v>0</v>
      </c>
    </row>
    <row r="101" spans="1:6" ht="15" customHeight="1" x14ac:dyDescent="0.35">
      <c r="A101" s="13"/>
      <c r="B101" s="14"/>
      <c r="C101" s="7"/>
      <c r="D101" s="7"/>
      <c r="E101" s="7"/>
    </row>
    <row r="102" spans="1:6" ht="15" customHeight="1" x14ac:dyDescent="0.25">
      <c r="A102" s="5" t="s">
        <v>33</v>
      </c>
      <c r="C102" s="9"/>
      <c r="D102" s="9"/>
      <c r="E102" s="9"/>
    </row>
    <row r="103" spans="1:6" ht="15" customHeight="1" x14ac:dyDescent="0.25">
      <c r="A103" s="6" t="s">
        <v>148</v>
      </c>
      <c r="B103" s="1" t="s">
        <v>250</v>
      </c>
      <c r="C103" s="9">
        <v>19.77</v>
      </c>
      <c r="D103" s="9">
        <v>0.99</v>
      </c>
      <c r="E103" s="9">
        <v>20.76</v>
      </c>
      <c r="F103" s="4" t="s">
        <v>61</v>
      </c>
    </row>
    <row r="104" spans="1:6" ht="15" customHeight="1" x14ac:dyDescent="0.25">
      <c r="A104" s="6" t="s">
        <v>148</v>
      </c>
      <c r="B104" s="1" t="s">
        <v>251</v>
      </c>
      <c r="C104" s="9">
        <v>22.16</v>
      </c>
      <c r="D104" s="9">
        <v>1.1100000000000001</v>
      </c>
      <c r="E104" s="9">
        <v>23.27</v>
      </c>
      <c r="F104" s="4" t="s">
        <v>38</v>
      </c>
    </row>
    <row r="105" spans="1:6" ht="15" customHeight="1" x14ac:dyDescent="0.25">
      <c r="A105" s="6"/>
      <c r="C105" s="8">
        <f>SUM(C104:C104)</f>
        <v>22.16</v>
      </c>
      <c r="D105" s="8">
        <f>SUM(D104:D104)</f>
        <v>1.1100000000000001</v>
      </c>
      <c r="E105" s="8">
        <f>SUM(E104:E104)</f>
        <v>23.27</v>
      </c>
    </row>
    <row r="106" spans="1:6" ht="15" customHeight="1" x14ac:dyDescent="0.3">
      <c r="A106" s="5"/>
      <c r="B106" s="10"/>
      <c r="C106" s="7"/>
      <c r="D106" s="7"/>
      <c r="E106" s="7"/>
    </row>
    <row r="107" spans="1:6" ht="15" customHeight="1" x14ac:dyDescent="0.25">
      <c r="A107" s="17" t="s">
        <v>34</v>
      </c>
      <c r="B107" s="17"/>
      <c r="C107" s="7"/>
      <c r="D107" s="7"/>
      <c r="E107" s="7"/>
    </row>
    <row r="108" spans="1:6" ht="15" customHeight="1" x14ac:dyDescent="0.25">
      <c r="A108" s="18"/>
      <c r="B108" s="18"/>
      <c r="C108" s="7"/>
      <c r="D108" s="7"/>
      <c r="E108" s="7"/>
    </row>
    <row r="109" spans="1:6" ht="15" customHeight="1" x14ac:dyDescent="0.25">
      <c r="C109" s="8">
        <f>SUM(C108:C108)</f>
        <v>0</v>
      </c>
      <c r="D109" s="8">
        <f>SUM(D108:D108)</f>
        <v>0</v>
      </c>
      <c r="E109" s="8">
        <f>SUM(E108:E108)</f>
        <v>0</v>
      </c>
    </row>
    <row r="110" spans="1:6" ht="15" customHeight="1" x14ac:dyDescent="0.25">
      <c r="C110" s="7"/>
      <c r="D110" s="7"/>
      <c r="E110" s="7"/>
    </row>
    <row r="111" spans="1:6" ht="15" customHeight="1" x14ac:dyDescent="0.25">
      <c r="A111" s="5" t="s">
        <v>35</v>
      </c>
      <c r="C111" s="1"/>
      <c r="D111" s="1"/>
      <c r="E111" s="1"/>
      <c r="F111" s="1"/>
    </row>
    <row r="112" spans="1:6" ht="15" customHeight="1" x14ac:dyDescent="0.25">
      <c r="A112" s="1" t="s">
        <v>36</v>
      </c>
      <c r="B112" s="19" t="s">
        <v>284</v>
      </c>
      <c r="C112" s="9">
        <v>12355.59</v>
      </c>
      <c r="D112" s="20"/>
      <c r="E112" s="9">
        <v>12355.59</v>
      </c>
      <c r="F112" s="4" t="s">
        <v>38</v>
      </c>
    </row>
    <row r="113" spans="1:6" ht="15" customHeight="1" x14ac:dyDescent="0.25">
      <c r="A113" s="1" t="s">
        <v>39</v>
      </c>
      <c r="B113" s="19" t="s">
        <v>285</v>
      </c>
      <c r="C113" s="9">
        <v>3528.28</v>
      </c>
      <c r="D113" s="20"/>
      <c r="E113" s="9">
        <v>3528.28</v>
      </c>
      <c r="F113" s="4" t="s">
        <v>38</v>
      </c>
    </row>
    <row r="114" spans="1:6" ht="15" customHeight="1" x14ac:dyDescent="0.25">
      <c r="A114" s="1" t="s">
        <v>41</v>
      </c>
      <c r="B114" s="19" t="s">
        <v>286</v>
      </c>
      <c r="C114" s="9">
        <v>2958.88</v>
      </c>
      <c r="D114" s="20"/>
      <c r="E114" s="9">
        <v>2958.88</v>
      </c>
      <c r="F114" s="4" t="s">
        <v>38</v>
      </c>
    </row>
    <row r="115" spans="1:6" ht="15" customHeight="1" x14ac:dyDescent="0.25">
      <c r="C115" s="8">
        <f>SUM(C112:C114)</f>
        <v>18842.75</v>
      </c>
      <c r="D115" s="8">
        <f>SUM(D112:D114)</f>
        <v>0</v>
      </c>
      <c r="E115" s="8">
        <f>SUM(E112:E114)</f>
        <v>18842.75</v>
      </c>
      <c r="F115" s="1"/>
    </row>
    <row r="116" spans="1:6" ht="15" customHeight="1" x14ac:dyDescent="0.25">
      <c r="C116" s="1"/>
      <c r="D116" s="1"/>
      <c r="E116" s="1"/>
      <c r="F116" s="1"/>
    </row>
    <row r="117" spans="1:6" ht="15" customHeight="1" x14ac:dyDescent="0.25">
      <c r="B117" s="21" t="s">
        <v>43</v>
      </c>
      <c r="C117" s="8">
        <f>SUM(+C109+C13+C65+C33+C29+C46+C80+C57+C85+C96+C100+C105+C115)</f>
        <v>45998.59</v>
      </c>
      <c r="D117" s="8">
        <f>SUM(+D109+D13+D65+D33+D29+D46+D80+D57+D85+D96+D100+D105+D115)</f>
        <v>2532.02</v>
      </c>
      <c r="E117" s="8">
        <f>SUM(+E109+E13+E65+E33+E29+E46+E80+E57+E85+E96+E100+E105+E115)</f>
        <v>48530.61</v>
      </c>
    </row>
    <row r="118" spans="1:6" ht="15" customHeight="1" x14ac:dyDescent="0.25">
      <c r="C118" s="7"/>
      <c r="D118" s="7"/>
      <c r="E118" s="7"/>
    </row>
    <row r="119" spans="1:6" ht="15" customHeight="1" x14ac:dyDescent="0.25">
      <c r="C119" s="7"/>
      <c r="D119" s="7"/>
      <c r="E119" s="7"/>
    </row>
    <row r="120" spans="1:6" ht="15" customHeight="1" x14ac:dyDescent="0.25">
      <c r="C120" s="7"/>
      <c r="D120" s="7"/>
      <c r="E120" s="7"/>
    </row>
    <row r="121" spans="1:6" ht="15" customHeight="1" x14ac:dyDescent="0.25">
      <c r="A121" s="1" t="s">
        <v>44</v>
      </c>
      <c r="B121" s="22"/>
      <c r="C121" s="7"/>
      <c r="D121" s="7"/>
      <c r="E121" s="7"/>
    </row>
    <row r="122" spans="1:6" ht="15" customHeight="1" x14ac:dyDescent="0.25">
      <c r="B122" s="22"/>
      <c r="C122" s="7"/>
      <c r="D122" s="7"/>
      <c r="E122" s="7"/>
    </row>
    <row r="123" spans="1:6" ht="15" customHeight="1" x14ac:dyDescent="0.25">
      <c r="A123" s="23" t="s">
        <v>171</v>
      </c>
      <c r="B123" s="18"/>
      <c r="C123" s="22"/>
      <c r="D123" s="28"/>
      <c r="E123" s="24"/>
    </row>
    <row r="124" spans="1:6" ht="15" customHeight="1" x14ac:dyDescent="0.25">
      <c r="A124" s="1" t="s">
        <v>172</v>
      </c>
      <c r="B124" s="22" t="s">
        <v>287</v>
      </c>
      <c r="C124" s="28"/>
      <c r="D124" s="24">
        <v>51359.72</v>
      </c>
      <c r="E124" s="24"/>
    </row>
    <row r="125" spans="1:6" ht="15" customHeight="1" x14ac:dyDescent="0.25">
      <c r="B125" s="25"/>
      <c r="C125" s="1"/>
      <c r="D125" s="24"/>
    </row>
    <row r="126" spans="1:6" ht="15" customHeight="1" x14ac:dyDescent="0.25">
      <c r="B126" s="22"/>
      <c r="C126" s="31"/>
      <c r="D126" s="24"/>
    </row>
    <row r="127" spans="1:6" ht="15" customHeight="1" x14ac:dyDescent="0.25">
      <c r="A127" s="23"/>
      <c r="B127" s="18"/>
      <c r="C127" s="22"/>
      <c r="D127" s="28"/>
    </row>
    <row r="128" spans="1:6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9"/>
  <sheetViews>
    <sheetView topLeftCell="A91" workbookViewId="0">
      <selection activeCell="A106" sqref="A106:B114"/>
    </sheetView>
  </sheetViews>
  <sheetFormatPr defaultColWidth="8.8984375" defaultRowHeight="13.85" x14ac:dyDescent="0.25"/>
  <cols>
    <col min="1" max="1" width="34" style="1" customWidth="1"/>
    <col min="2" max="2" width="44.3984375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.3984375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.3984375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.3984375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.3984375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.3984375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.3984375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.3984375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.3984375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.3984375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.3984375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.3984375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.3984375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.3984375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.3984375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.3984375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.3984375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.3984375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.3984375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.3984375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.3984375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.3984375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.3984375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.3984375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.3984375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.3984375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.3984375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.3984375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.3984375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.3984375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.3984375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.3984375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.3984375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.3984375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.3984375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.3984375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.3984375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.3984375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.3984375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.3984375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.3984375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.3984375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.3984375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.3984375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.3984375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.3984375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.3984375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.3984375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.3984375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.3984375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.3984375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.3984375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.3984375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.3984375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.3984375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.3984375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.3984375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.3984375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.3984375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.3984375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.3984375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.3984375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.3984375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.3984375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45139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6</v>
      </c>
      <c r="B5" s="6" t="s">
        <v>288</v>
      </c>
      <c r="C5" s="28">
        <v>444</v>
      </c>
      <c r="D5" s="28"/>
      <c r="E5" s="28">
        <v>444</v>
      </c>
      <c r="F5" s="4" t="s">
        <v>7</v>
      </c>
    </row>
    <row r="6" spans="1:7" ht="15" customHeight="1" x14ac:dyDescent="0.25">
      <c r="A6" s="6" t="s">
        <v>8</v>
      </c>
      <c r="B6" s="1" t="s">
        <v>289</v>
      </c>
      <c r="C6" s="28">
        <v>24.74</v>
      </c>
      <c r="D6" s="28">
        <v>4.95</v>
      </c>
      <c r="E6" s="28">
        <v>29.69</v>
      </c>
      <c r="F6" s="4" t="s">
        <v>7</v>
      </c>
    </row>
    <row r="7" spans="1:7" ht="15" customHeight="1" x14ac:dyDescent="0.25">
      <c r="A7" s="6" t="s">
        <v>8</v>
      </c>
      <c r="B7" s="1" t="s">
        <v>290</v>
      </c>
      <c r="C7" s="28">
        <v>55.09</v>
      </c>
      <c r="D7" s="28">
        <v>11.01</v>
      </c>
      <c r="E7" s="28">
        <v>66.099999999999994</v>
      </c>
      <c r="F7" s="4" t="s">
        <v>7</v>
      </c>
    </row>
    <row r="8" spans="1:7" ht="15" customHeight="1" x14ac:dyDescent="0.25">
      <c r="A8" s="1" t="s">
        <v>55</v>
      </c>
      <c r="B8" s="1" t="s">
        <v>48</v>
      </c>
      <c r="C8" s="7">
        <v>11</v>
      </c>
      <c r="D8" s="7">
        <v>2.2000000000000002</v>
      </c>
      <c r="E8" s="7">
        <v>13.2</v>
      </c>
      <c r="F8" s="4" t="s">
        <v>7</v>
      </c>
    </row>
    <row r="9" spans="1:7" ht="15" customHeight="1" x14ac:dyDescent="0.25">
      <c r="A9" s="1" t="s">
        <v>291</v>
      </c>
      <c r="B9" s="1" t="s">
        <v>99</v>
      </c>
      <c r="C9" s="30">
        <v>77</v>
      </c>
      <c r="D9" s="30"/>
      <c r="E9" s="30">
        <v>77</v>
      </c>
      <c r="F9" s="4" t="s">
        <v>38</v>
      </c>
    </row>
    <row r="10" spans="1:7" ht="15" customHeight="1" x14ac:dyDescent="0.25">
      <c r="A10" s="6" t="s">
        <v>10</v>
      </c>
      <c r="B10" s="1" t="s">
        <v>11</v>
      </c>
      <c r="C10" s="9">
        <v>24.6</v>
      </c>
      <c r="D10" s="9">
        <v>4.92</v>
      </c>
      <c r="E10" s="9">
        <v>29.52</v>
      </c>
      <c r="F10" s="4" t="s">
        <v>38</v>
      </c>
    </row>
    <row r="11" spans="1:7" ht="15" customHeight="1" x14ac:dyDescent="0.25">
      <c r="C11" s="8">
        <f>SUM(C5:C10)</f>
        <v>636.43000000000006</v>
      </c>
      <c r="D11" s="8">
        <f>SUM(D5:D10)</f>
        <v>23.08</v>
      </c>
      <c r="E11" s="8">
        <f>SUM(E5:E10)</f>
        <v>659.51</v>
      </c>
      <c r="G11" s="1" t="s">
        <v>12</v>
      </c>
    </row>
    <row r="12" spans="1:7" ht="15" customHeight="1" x14ac:dyDescent="0.25">
      <c r="C12" s="7"/>
      <c r="D12" s="7"/>
      <c r="E12" s="7"/>
    </row>
    <row r="13" spans="1:7" ht="15" customHeight="1" x14ac:dyDescent="0.25">
      <c r="A13" s="5" t="s">
        <v>13</v>
      </c>
      <c r="C13" s="7"/>
      <c r="D13" s="7"/>
      <c r="E13" s="7"/>
    </row>
    <row r="14" spans="1:7" ht="15" customHeight="1" x14ac:dyDescent="0.25">
      <c r="A14" s="6" t="s">
        <v>14</v>
      </c>
      <c r="B14" s="1" t="s">
        <v>292</v>
      </c>
      <c r="C14" s="28">
        <v>9.0500000000000007</v>
      </c>
      <c r="D14" s="28"/>
      <c r="E14" s="28">
        <v>9.0500000000000007</v>
      </c>
      <c r="F14" s="4" t="s">
        <v>7</v>
      </c>
    </row>
    <row r="15" spans="1:7" ht="15" customHeight="1" x14ac:dyDescent="0.25">
      <c r="A15" s="6" t="s">
        <v>15</v>
      </c>
      <c r="B15" s="1" t="s">
        <v>293</v>
      </c>
      <c r="C15" s="28">
        <v>90</v>
      </c>
      <c r="D15" s="28">
        <v>18</v>
      </c>
      <c r="E15" s="28">
        <v>108</v>
      </c>
      <c r="F15" s="4" t="s">
        <v>7</v>
      </c>
    </row>
    <row r="16" spans="1:7" ht="15" customHeight="1" x14ac:dyDescent="0.25">
      <c r="A16" s="1" t="s">
        <v>47</v>
      </c>
      <c r="B16" s="1" t="s">
        <v>56</v>
      </c>
      <c r="C16" s="28">
        <v>101.39</v>
      </c>
      <c r="D16" s="28">
        <v>20.28</v>
      </c>
      <c r="E16" s="28">
        <v>121.67</v>
      </c>
      <c r="F16" s="4" t="s">
        <v>7</v>
      </c>
    </row>
    <row r="17" spans="1:6" ht="15" customHeight="1" x14ac:dyDescent="0.25">
      <c r="A17" s="1" t="s">
        <v>62</v>
      </c>
      <c r="B17" s="1" t="s">
        <v>63</v>
      </c>
      <c r="C17" s="9">
        <v>61.92</v>
      </c>
      <c r="D17" s="9">
        <v>12.38</v>
      </c>
      <c r="E17" s="9">
        <v>74.3</v>
      </c>
      <c r="F17" s="4" t="s">
        <v>61</v>
      </c>
    </row>
    <row r="18" spans="1:6" ht="15" customHeight="1" x14ac:dyDescent="0.25">
      <c r="A18" s="1" t="s">
        <v>116</v>
      </c>
      <c r="B18" s="1" t="s">
        <v>117</v>
      </c>
      <c r="C18" s="30">
        <v>252.08</v>
      </c>
      <c r="D18" s="30">
        <v>50.42</v>
      </c>
      <c r="E18" s="30">
        <v>302.5</v>
      </c>
      <c r="F18" s="4" t="s">
        <v>61</v>
      </c>
    </row>
    <row r="19" spans="1:6" ht="15" customHeight="1" x14ac:dyDescent="0.25">
      <c r="A19" s="6" t="s">
        <v>110</v>
      </c>
      <c r="B19" s="1" t="s">
        <v>111</v>
      </c>
      <c r="C19" s="9">
        <v>112</v>
      </c>
      <c r="D19" s="9">
        <v>22.4</v>
      </c>
      <c r="E19" s="9">
        <v>134.4</v>
      </c>
      <c r="F19" s="4" t="s">
        <v>7</v>
      </c>
    </row>
    <row r="20" spans="1:6" ht="15" customHeight="1" x14ac:dyDescent="0.25">
      <c r="A20" s="1" t="s">
        <v>49</v>
      </c>
      <c r="B20" s="1" t="s">
        <v>294</v>
      </c>
      <c r="C20" s="9">
        <v>99.92</v>
      </c>
      <c r="D20" s="9">
        <v>19.98</v>
      </c>
      <c r="E20" s="9">
        <v>119.9</v>
      </c>
      <c r="F20" s="4" t="s">
        <v>38</v>
      </c>
    </row>
    <row r="21" spans="1:6" ht="15" customHeight="1" x14ac:dyDescent="0.25">
      <c r="A21" s="1" t="s">
        <v>49</v>
      </c>
      <c r="B21" s="1" t="s">
        <v>50</v>
      </c>
      <c r="C21" s="9">
        <v>7.48</v>
      </c>
      <c r="D21" s="9">
        <v>1.5</v>
      </c>
      <c r="E21" s="9">
        <v>8.98</v>
      </c>
      <c r="F21" s="4" t="s">
        <v>38</v>
      </c>
    </row>
    <row r="22" spans="1:6" ht="15" customHeight="1" x14ac:dyDescent="0.25">
      <c r="A22" s="1" t="s">
        <v>179</v>
      </c>
      <c r="B22" s="1" t="s">
        <v>295</v>
      </c>
      <c r="C22" s="9">
        <v>672</v>
      </c>
      <c r="D22" s="9">
        <v>134.4</v>
      </c>
      <c r="E22" s="9">
        <v>806.4</v>
      </c>
      <c r="F22" s="4" t="s">
        <v>38</v>
      </c>
    </row>
    <row r="23" spans="1:6" ht="15" customHeight="1" x14ac:dyDescent="0.25">
      <c r="A23" s="1" t="s">
        <v>10</v>
      </c>
      <c r="B23" s="1" t="s">
        <v>16</v>
      </c>
      <c r="C23" s="28">
        <v>31.24</v>
      </c>
      <c r="D23" s="28">
        <v>6.25</v>
      </c>
      <c r="E23" s="28">
        <v>37.49</v>
      </c>
      <c r="F23" s="4" t="s">
        <v>38</v>
      </c>
    </row>
    <row r="24" spans="1:6" ht="15" customHeight="1" x14ac:dyDescent="0.25">
      <c r="A24" s="1" t="s">
        <v>124</v>
      </c>
      <c r="B24" s="1" t="s">
        <v>296</v>
      </c>
      <c r="C24" s="28">
        <v>262</v>
      </c>
      <c r="D24" s="28">
        <v>52.4</v>
      </c>
      <c r="E24" s="28">
        <v>314.39999999999998</v>
      </c>
      <c r="F24" s="4" t="s">
        <v>38</v>
      </c>
    </row>
    <row r="25" spans="1:6" ht="15" customHeight="1" x14ac:dyDescent="0.25">
      <c r="C25" s="8">
        <f>SUM(C14:C24)</f>
        <v>1699.0800000000002</v>
      </c>
      <c r="D25" s="8">
        <f>SUM(D14:D24)</f>
        <v>338.01</v>
      </c>
      <c r="E25" s="8">
        <f>SUM(E14:E24)</f>
        <v>2037.0899999999997</v>
      </c>
    </row>
    <row r="26" spans="1:6" ht="15" customHeight="1" x14ac:dyDescent="0.25">
      <c r="C26" s="7"/>
      <c r="D26" s="7"/>
      <c r="E26" s="7"/>
    </row>
    <row r="27" spans="1:6" ht="15" customHeight="1" x14ac:dyDescent="0.25">
      <c r="A27" s="5" t="s">
        <v>20</v>
      </c>
      <c r="C27" s="7"/>
      <c r="D27" s="7"/>
      <c r="E27" s="7"/>
    </row>
    <row r="28" spans="1:6" ht="15" customHeight="1" x14ac:dyDescent="0.25">
      <c r="A28" s="6"/>
      <c r="C28" s="28"/>
      <c r="D28" s="28"/>
      <c r="E28" s="28"/>
    </row>
    <row r="29" spans="1:6" ht="15" customHeight="1" x14ac:dyDescent="0.3">
      <c r="B29" s="10"/>
      <c r="C29" s="8">
        <f>SUM(C28:C28)</f>
        <v>0</v>
      </c>
      <c r="D29" s="8">
        <f>SUM(D28:D28)</f>
        <v>0</v>
      </c>
      <c r="E29" s="8">
        <f>SUM(E28:E28)</f>
        <v>0</v>
      </c>
    </row>
    <row r="30" spans="1:6" ht="15" customHeight="1" x14ac:dyDescent="0.3">
      <c r="B30" s="10"/>
      <c r="C30" s="7"/>
      <c r="D30" s="7"/>
      <c r="E30" s="7"/>
    </row>
    <row r="31" spans="1:6" ht="15" customHeight="1" x14ac:dyDescent="0.25">
      <c r="A31" s="5" t="s">
        <v>21</v>
      </c>
      <c r="C31" s="7"/>
      <c r="D31" s="7"/>
      <c r="E31" s="7"/>
    </row>
    <row r="32" spans="1:6" ht="15" customHeight="1" x14ac:dyDescent="0.25">
      <c r="A32" s="6" t="s">
        <v>6</v>
      </c>
      <c r="B32" s="6" t="s">
        <v>297</v>
      </c>
      <c r="C32" s="7">
        <v>142</v>
      </c>
      <c r="D32" s="7"/>
      <c r="E32" s="7">
        <v>142</v>
      </c>
      <c r="F32" s="4" t="s">
        <v>7</v>
      </c>
    </row>
    <row r="33" spans="1:6" ht="15" customHeight="1" x14ac:dyDescent="0.25">
      <c r="A33" s="6" t="s">
        <v>8</v>
      </c>
      <c r="B33" s="6" t="s">
        <v>289</v>
      </c>
      <c r="C33" s="28">
        <v>102.39</v>
      </c>
      <c r="D33" s="28">
        <v>20.48</v>
      </c>
      <c r="E33" s="28">
        <v>122.87</v>
      </c>
      <c r="F33" s="29" t="s">
        <v>7</v>
      </c>
    </row>
    <row r="34" spans="1:6" ht="15" customHeight="1" x14ac:dyDescent="0.25">
      <c r="A34" s="6" t="s">
        <v>148</v>
      </c>
      <c r="B34" s="6" t="s">
        <v>298</v>
      </c>
      <c r="C34" s="28">
        <v>66.23</v>
      </c>
      <c r="D34" s="28">
        <v>3.31</v>
      </c>
      <c r="E34" s="28">
        <v>69.540000000000006</v>
      </c>
      <c r="F34" s="29" t="s">
        <v>38</v>
      </c>
    </row>
    <row r="35" spans="1:6" ht="15" customHeight="1" x14ac:dyDescent="0.25">
      <c r="A35" s="6" t="s">
        <v>131</v>
      </c>
      <c r="B35" s="1" t="s">
        <v>299</v>
      </c>
      <c r="C35" s="28">
        <v>87.98</v>
      </c>
      <c r="D35" s="28">
        <v>4.4000000000000004</v>
      </c>
      <c r="E35" s="28">
        <v>92.38</v>
      </c>
      <c r="F35" s="29" t="s">
        <v>38</v>
      </c>
    </row>
    <row r="36" spans="1:6" ht="15" customHeight="1" x14ac:dyDescent="0.25">
      <c r="A36" s="6" t="s">
        <v>65</v>
      </c>
      <c r="B36" s="1" t="s">
        <v>300</v>
      </c>
      <c r="C36" s="28">
        <v>515.1</v>
      </c>
      <c r="D36" s="28">
        <v>103.02</v>
      </c>
      <c r="E36" s="28">
        <v>618.12</v>
      </c>
      <c r="F36" s="29" t="s">
        <v>38</v>
      </c>
    </row>
    <row r="37" spans="1:6" ht="15" customHeight="1" x14ac:dyDescent="0.25">
      <c r="A37" s="6" t="s">
        <v>139</v>
      </c>
      <c r="B37" s="1" t="s">
        <v>301</v>
      </c>
      <c r="C37" s="28">
        <v>35</v>
      </c>
      <c r="D37" s="28">
        <v>7</v>
      </c>
      <c r="E37" s="28">
        <v>42</v>
      </c>
      <c r="F37" s="29" t="s">
        <v>38</v>
      </c>
    </row>
    <row r="38" spans="1:6" ht="15" customHeight="1" x14ac:dyDescent="0.25">
      <c r="A38" s="6" t="s">
        <v>59</v>
      </c>
      <c r="B38" s="1" t="s">
        <v>302</v>
      </c>
      <c r="C38" s="28">
        <v>79.959999999999994</v>
      </c>
      <c r="D38" s="28">
        <v>15.99</v>
      </c>
      <c r="E38" s="28">
        <v>95.95</v>
      </c>
      <c r="F38" s="29" t="s">
        <v>18</v>
      </c>
    </row>
    <row r="39" spans="1:6" ht="15" customHeight="1" x14ac:dyDescent="0.25">
      <c r="A39" s="6"/>
      <c r="C39" s="8">
        <f>SUM(C32:C38)</f>
        <v>1028.6600000000001</v>
      </c>
      <c r="D39" s="8">
        <f>SUM(D32:D38)</f>
        <v>154.19999999999999</v>
      </c>
      <c r="E39" s="8">
        <f>SUM(E32:E38)</f>
        <v>1182.8600000000001</v>
      </c>
    </row>
    <row r="40" spans="1:6" ht="15" customHeight="1" x14ac:dyDescent="0.25">
      <c r="A40" s="6"/>
      <c r="C40" s="7"/>
      <c r="D40" s="7"/>
      <c r="E40" s="7"/>
    </row>
    <row r="41" spans="1:6" ht="15" customHeight="1" x14ac:dyDescent="0.25">
      <c r="A41" s="5" t="s">
        <v>22</v>
      </c>
      <c r="C41" s="7"/>
      <c r="D41" s="7"/>
      <c r="E41" s="7"/>
    </row>
    <row r="42" spans="1:6" ht="15" customHeight="1" x14ac:dyDescent="0.25">
      <c r="A42" s="6" t="s">
        <v>23</v>
      </c>
      <c r="B42" s="1" t="s">
        <v>303</v>
      </c>
      <c r="C42" s="7">
        <v>833.33</v>
      </c>
      <c r="D42" s="7"/>
      <c r="E42" s="7">
        <v>833.33</v>
      </c>
      <c r="F42" s="4" t="s">
        <v>24</v>
      </c>
    </row>
    <row r="43" spans="1:6" ht="15" customHeight="1" x14ac:dyDescent="0.25">
      <c r="A43" s="6" t="s">
        <v>52</v>
      </c>
      <c r="B43" s="1" t="s">
        <v>53</v>
      </c>
      <c r="C43" s="7">
        <v>24.01</v>
      </c>
      <c r="D43" s="7">
        <v>4.8</v>
      </c>
      <c r="E43" s="7">
        <v>28.81</v>
      </c>
      <c r="F43" s="4" t="s">
        <v>7</v>
      </c>
    </row>
    <row r="44" spans="1:6" ht="15" customHeight="1" x14ac:dyDescent="0.25">
      <c r="A44" s="6" t="s">
        <v>25</v>
      </c>
      <c r="B44" s="1" t="s">
        <v>147</v>
      </c>
      <c r="C44" s="7">
        <v>8</v>
      </c>
      <c r="D44" s="7"/>
      <c r="E44" s="7">
        <v>8</v>
      </c>
      <c r="F44" s="4" t="s">
        <v>7</v>
      </c>
    </row>
    <row r="45" spans="1:6" ht="15" customHeight="1" x14ac:dyDescent="0.25">
      <c r="A45" s="6" t="s">
        <v>148</v>
      </c>
      <c r="B45" s="1" t="s">
        <v>298</v>
      </c>
      <c r="C45" s="7">
        <v>26.29</v>
      </c>
      <c r="D45" s="7">
        <v>1.31</v>
      </c>
      <c r="E45" s="7">
        <v>27.6</v>
      </c>
      <c r="F45" s="4" t="s">
        <v>38</v>
      </c>
    </row>
    <row r="46" spans="1:6" ht="15" customHeight="1" x14ac:dyDescent="0.25">
      <c r="A46" s="6" t="s">
        <v>304</v>
      </c>
      <c r="B46" s="1" t="s">
        <v>305</v>
      </c>
      <c r="C46" s="7">
        <v>144.97999999999999</v>
      </c>
      <c r="D46" s="7">
        <v>29</v>
      </c>
      <c r="E46" s="7">
        <v>173.98</v>
      </c>
      <c r="F46" s="4" t="s">
        <v>18</v>
      </c>
    </row>
    <row r="47" spans="1:6" ht="15" customHeight="1" x14ac:dyDescent="0.25">
      <c r="C47" s="8">
        <f>SUM(C42:C46)</f>
        <v>1036.6099999999999</v>
      </c>
      <c r="D47" s="8">
        <f>SUM(D42:D46)</f>
        <v>35.11</v>
      </c>
      <c r="E47" s="8">
        <f>SUM(E42:E46)</f>
        <v>1071.72</v>
      </c>
    </row>
    <row r="48" spans="1:6" ht="15" customHeight="1" x14ac:dyDescent="0.25"/>
    <row r="49" spans="1:6" ht="15" customHeight="1" x14ac:dyDescent="0.25">
      <c r="A49" s="5" t="s">
        <v>26</v>
      </c>
      <c r="B49" s="6"/>
      <c r="C49" s="7"/>
      <c r="D49" s="7"/>
      <c r="E49" s="7"/>
    </row>
    <row r="50" spans="1:6" ht="15" customHeight="1" x14ac:dyDescent="0.25">
      <c r="A50" s="6" t="s">
        <v>6</v>
      </c>
      <c r="B50" s="6" t="s">
        <v>297</v>
      </c>
      <c r="C50" s="7">
        <v>589</v>
      </c>
      <c r="D50" s="7"/>
      <c r="E50" s="7">
        <v>589</v>
      </c>
      <c r="F50" s="4" t="s">
        <v>7</v>
      </c>
    </row>
    <row r="51" spans="1:6" ht="15" customHeight="1" x14ac:dyDescent="0.25">
      <c r="A51" s="6" t="s">
        <v>8</v>
      </c>
      <c r="B51" s="6" t="s">
        <v>306</v>
      </c>
      <c r="C51" s="7">
        <v>24.75</v>
      </c>
      <c r="D51" s="7">
        <v>4.95</v>
      </c>
      <c r="E51" s="7">
        <v>29.7</v>
      </c>
      <c r="F51" s="4" t="s">
        <v>7</v>
      </c>
    </row>
    <row r="52" spans="1:6" ht="15" customHeight="1" x14ac:dyDescent="0.25">
      <c r="A52" s="6" t="s">
        <v>8</v>
      </c>
      <c r="B52" s="6" t="s">
        <v>290</v>
      </c>
      <c r="C52" s="7">
        <v>55.08</v>
      </c>
      <c r="D52" s="7">
        <v>11.02</v>
      </c>
      <c r="E52" s="7">
        <v>66.099999999999994</v>
      </c>
      <c r="F52" s="4" t="s">
        <v>7</v>
      </c>
    </row>
    <row r="53" spans="1:6" ht="15" customHeight="1" x14ac:dyDescent="0.25">
      <c r="A53" s="6" t="s">
        <v>65</v>
      </c>
      <c r="B53" s="6" t="s">
        <v>300</v>
      </c>
      <c r="C53" s="28">
        <v>1287.75</v>
      </c>
      <c r="D53" s="28">
        <v>257.55</v>
      </c>
      <c r="E53" s="28">
        <v>1545.3</v>
      </c>
      <c r="F53" s="4" t="s">
        <v>38</v>
      </c>
    </row>
    <row r="54" spans="1:6" ht="15" customHeight="1" x14ac:dyDescent="0.25">
      <c r="A54" s="6" t="s">
        <v>10</v>
      </c>
      <c r="B54" s="6" t="s">
        <v>11</v>
      </c>
      <c r="C54" s="28">
        <v>48.38</v>
      </c>
      <c r="D54" s="28">
        <v>9.68</v>
      </c>
      <c r="E54" s="28">
        <v>58.06</v>
      </c>
      <c r="F54" s="4" t="s">
        <v>38</v>
      </c>
    </row>
    <row r="55" spans="1:6" ht="15" customHeight="1" x14ac:dyDescent="0.25">
      <c r="C55" s="8">
        <f>SUM(C50:C54)</f>
        <v>2004.96</v>
      </c>
      <c r="D55" s="8">
        <f>SUM(D50:D54)</f>
        <v>283.2</v>
      </c>
      <c r="E55" s="8">
        <f>SUM(E50:E54)</f>
        <v>2288.16</v>
      </c>
    </row>
    <row r="56" spans="1:6" ht="15" customHeight="1" x14ac:dyDescent="0.25">
      <c r="C56" s="7"/>
      <c r="D56" s="7"/>
      <c r="E56" s="7"/>
    </row>
    <row r="57" spans="1:6" ht="15" customHeight="1" x14ac:dyDescent="0.25">
      <c r="A57" s="5" t="s">
        <v>27</v>
      </c>
      <c r="C57" s="7"/>
      <c r="D57" s="7"/>
      <c r="E57" s="7"/>
    </row>
    <row r="58" spans="1:6" ht="15" customHeight="1" x14ac:dyDescent="0.25">
      <c r="A58" s="6" t="s">
        <v>6</v>
      </c>
      <c r="B58" s="6" t="s">
        <v>297</v>
      </c>
      <c r="C58" s="7">
        <v>182</v>
      </c>
      <c r="D58" s="7"/>
      <c r="E58" s="7">
        <v>182</v>
      </c>
      <c r="F58" s="4" t="s">
        <v>7</v>
      </c>
    </row>
    <row r="59" spans="1:6" ht="15" customHeight="1" x14ac:dyDescent="0.25">
      <c r="A59" s="6" t="s">
        <v>6</v>
      </c>
      <c r="B59" s="6" t="s">
        <v>297</v>
      </c>
      <c r="C59" s="7">
        <v>200</v>
      </c>
      <c r="D59" s="7"/>
      <c r="E59" s="7">
        <v>200</v>
      </c>
      <c r="F59" s="4" t="s">
        <v>7</v>
      </c>
    </row>
    <row r="60" spans="1:6" ht="15" customHeight="1" x14ac:dyDescent="0.25">
      <c r="A60" s="6" t="s">
        <v>6</v>
      </c>
      <c r="B60" s="6" t="s">
        <v>297</v>
      </c>
      <c r="C60" s="7">
        <v>112</v>
      </c>
      <c r="D60" s="7"/>
      <c r="E60" s="7">
        <v>112</v>
      </c>
      <c r="F60" s="4" t="s">
        <v>7</v>
      </c>
    </row>
    <row r="61" spans="1:6" ht="15" customHeight="1" x14ac:dyDescent="0.25">
      <c r="A61" s="6" t="s">
        <v>203</v>
      </c>
      <c r="B61" s="1" t="s">
        <v>307</v>
      </c>
      <c r="C61" s="7">
        <v>114</v>
      </c>
      <c r="D61" s="7">
        <v>22.8</v>
      </c>
      <c r="E61" s="7">
        <v>136.80000000000001</v>
      </c>
      <c r="F61" s="4" t="s">
        <v>61</v>
      </c>
    </row>
    <row r="62" spans="1:6" ht="15" customHeight="1" x14ac:dyDescent="0.25">
      <c r="A62" s="6" t="s">
        <v>28</v>
      </c>
      <c r="B62" s="11" t="s">
        <v>289</v>
      </c>
      <c r="C62" s="7">
        <v>637.67999999999995</v>
      </c>
      <c r="D62" s="7">
        <v>127.54</v>
      </c>
      <c r="E62" s="7">
        <v>765.22</v>
      </c>
      <c r="F62" s="4" t="s">
        <v>7</v>
      </c>
    </row>
    <row r="63" spans="1:6" ht="15" customHeight="1" x14ac:dyDescent="0.25">
      <c r="A63" s="6" t="s">
        <v>148</v>
      </c>
      <c r="B63" s="1" t="s">
        <v>308</v>
      </c>
      <c r="C63" s="7">
        <v>32.200000000000003</v>
      </c>
      <c r="D63" s="7">
        <v>1.61</v>
      </c>
      <c r="E63" s="7">
        <v>33.81</v>
      </c>
      <c r="F63" s="4" t="s">
        <v>38</v>
      </c>
    </row>
    <row r="64" spans="1:6" ht="15" customHeight="1" x14ac:dyDescent="0.25">
      <c r="A64" s="6" t="s">
        <v>148</v>
      </c>
      <c r="B64" s="1" t="s">
        <v>309</v>
      </c>
      <c r="C64" s="7">
        <v>22.09</v>
      </c>
      <c r="D64" s="7">
        <v>1.1000000000000001</v>
      </c>
      <c r="E64" s="7">
        <v>23.19</v>
      </c>
      <c r="F64" s="4" t="s">
        <v>38</v>
      </c>
    </row>
    <row r="65" spans="1:6" ht="15" customHeight="1" x14ac:dyDescent="0.25">
      <c r="A65" s="6" t="s">
        <v>47</v>
      </c>
      <c r="B65" s="1" t="s">
        <v>57</v>
      </c>
      <c r="C65" s="7">
        <v>20.28</v>
      </c>
      <c r="D65" s="7">
        <v>4.05</v>
      </c>
      <c r="E65" s="7">
        <v>24.33</v>
      </c>
      <c r="F65" s="4" t="s">
        <v>7</v>
      </c>
    </row>
    <row r="66" spans="1:6" ht="15" customHeight="1" x14ac:dyDescent="0.25">
      <c r="A66" s="6"/>
      <c r="C66" s="8">
        <f>SUM(C58:C65)</f>
        <v>1320.2499999999998</v>
      </c>
      <c r="D66" s="8">
        <f>SUM(D58:D65)</f>
        <v>157.10000000000002</v>
      </c>
      <c r="E66" s="8">
        <f>SUM(E58:E65)</f>
        <v>1477.35</v>
      </c>
    </row>
    <row r="67" spans="1:6" ht="15" customHeight="1" x14ac:dyDescent="0.25">
      <c r="A67" s="6"/>
      <c r="C67" s="7"/>
      <c r="D67" s="7"/>
      <c r="E67" s="7"/>
    </row>
    <row r="68" spans="1:6" ht="15" customHeight="1" x14ac:dyDescent="0.3">
      <c r="A68" s="12" t="s">
        <v>30</v>
      </c>
      <c r="C68" s="7"/>
      <c r="D68" s="7"/>
      <c r="E68" s="7"/>
    </row>
    <row r="69" spans="1:6" ht="15" customHeight="1" x14ac:dyDescent="0.25">
      <c r="A69" s="6"/>
      <c r="C69" s="7"/>
      <c r="D69" s="7"/>
      <c r="E69" s="7"/>
    </row>
    <row r="70" spans="1:6" ht="15" customHeight="1" x14ac:dyDescent="0.25">
      <c r="A70" s="6"/>
      <c r="C70" s="7"/>
      <c r="D70" s="7"/>
      <c r="E70" s="7"/>
    </row>
    <row r="71" spans="1:6" ht="15" customHeight="1" x14ac:dyDescent="0.25">
      <c r="A71" s="6"/>
      <c r="C71" s="8">
        <f>SUM(C69:C70)</f>
        <v>0</v>
      </c>
      <c r="D71" s="8">
        <f>SUM(D69:D70)</f>
        <v>0</v>
      </c>
      <c r="E71" s="8">
        <f>SUM(E69:E70)</f>
        <v>0</v>
      </c>
    </row>
    <row r="72" spans="1:6" ht="15" customHeight="1" x14ac:dyDescent="0.25">
      <c r="A72" s="6"/>
      <c r="C72" s="7"/>
      <c r="D72" s="7"/>
      <c r="E72" s="7"/>
    </row>
    <row r="73" spans="1:6" ht="15" customHeight="1" x14ac:dyDescent="0.35">
      <c r="A73" s="13" t="s">
        <v>31</v>
      </c>
      <c r="B73" s="14"/>
      <c r="C73" s="15"/>
      <c r="D73" s="15"/>
      <c r="E73" s="15"/>
      <c r="F73" s="16"/>
    </row>
    <row r="74" spans="1:6" ht="15" customHeight="1" x14ac:dyDescent="0.25">
      <c r="A74" s="1" t="s">
        <v>310</v>
      </c>
      <c r="B74" s="1" t="s">
        <v>311</v>
      </c>
      <c r="C74" s="7">
        <v>2835</v>
      </c>
      <c r="D74" s="7">
        <v>567</v>
      </c>
      <c r="E74" s="7">
        <v>3402</v>
      </c>
      <c r="F74" s="4" t="s">
        <v>61</v>
      </c>
    </row>
    <row r="75" spans="1:6" ht="15" customHeight="1" x14ac:dyDescent="0.25">
      <c r="A75" s="1" t="s">
        <v>281</v>
      </c>
      <c r="B75" s="6" t="s">
        <v>312</v>
      </c>
      <c r="C75" s="7">
        <v>0.05</v>
      </c>
      <c r="D75" s="7"/>
      <c r="E75" s="7">
        <v>0.05</v>
      </c>
      <c r="F75" s="4" t="s">
        <v>283</v>
      </c>
    </row>
    <row r="76" spans="1:6" ht="15" customHeight="1" x14ac:dyDescent="0.35">
      <c r="A76" s="13"/>
      <c r="B76" s="14"/>
      <c r="C76" s="8">
        <f>SUM(C74:C75)</f>
        <v>2835.05</v>
      </c>
      <c r="D76" s="8">
        <f>SUM(D74:D75)</f>
        <v>567</v>
      </c>
      <c r="E76" s="8">
        <f>SUM(E74:E75)</f>
        <v>3402.05</v>
      </c>
    </row>
    <row r="77" spans="1:6" ht="15" customHeight="1" x14ac:dyDescent="0.35">
      <c r="A77" s="13"/>
      <c r="B77" s="14"/>
      <c r="C77" s="7"/>
      <c r="D77" s="7"/>
      <c r="E77" s="7"/>
      <c r="F77" s="16"/>
    </row>
    <row r="78" spans="1:6" ht="15" customHeight="1" x14ac:dyDescent="0.35">
      <c r="A78" s="13" t="s">
        <v>32</v>
      </c>
      <c r="B78" s="14"/>
      <c r="C78" s="15"/>
      <c r="D78" s="15"/>
      <c r="E78" s="15"/>
      <c r="F78" s="16"/>
    </row>
    <row r="79" spans="1:6" ht="15" customHeight="1" x14ac:dyDescent="0.35">
      <c r="B79" s="6"/>
      <c r="C79" s="7"/>
      <c r="D79" s="7"/>
      <c r="E79" s="7"/>
      <c r="F79" s="16"/>
    </row>
    <row r="80" spans="1:6" ht="15" customHeight="1" x14ac:dyDescent="0.35">
      <c r="A80" s="13"/>
      <c r="B80" s="14"/>
      <c r="C80" s="8">
        <f>SUM(C79:C79)</f>
        <v>0</v>
      </c>
      <c r="D80" s="8">
        <f>SUM(D79:D79)</f>
        <v>0</v>
      </c>
      <c r="E80" s="8">
        <f>SUM(E79:E79)</f>
        <v>0</v>
      </c>
    </row>
    <row r="81" spans="1:6" ht="15" customHeight="1" x14ac:dyDescent="0.35">
      <c r="A81" s="13"/>
      <c r="B81" s="14"/>
      <c r="C81" s="7"/>
      <c r="D81" s="7"/>
      <c r="E81" s="7"/>
    </row>
    <row r="82" spans="1:6" ht="15" customHeight="1" x14ac:dyDescent="0.25">
      <c r="A82" s="5" t="s">
        <v>33</v>
      </c>
      <c r="C82" s="9"/>
      <c r="D82" s="9"/>
      <c r="E82" s="9"/>
    </row>
    <row r="83" spans="1:6" ht="15" customHeight="1" x14ac:dyDescent="0.25">
      <c r="A83" s="6" t="s">
        <v>148</v>
      </c>
      <c r="B83" s="1" t="s">
        <v>298</v>
      </c>
      <c r="C83" s="9">
        <v>25.3</v>
      </c>
      <c r="D83" s="9">
        <v>1.26</v>
      </c>
      <c r="E83" s="9">
        <v>26.56</v>
      </c>
    </row>
    <row r="84" spans="1:6" ht="15" customHeight="1" x14ac:dyDescent="0.25">
      <c r="A84" s="6"/>
      <c r="C84" s="9"/>
      <c r="D84" s="9"/>
      <c r="E84" s="9"/>
    </row>
    <row r="85" spans="1:6" ht="15" customHeight="1" x14ac:dyDescent="0.25">
      <c r="A85" s="6"/>
      <c r="C85" s="8">
        <f>SUM(C84:C84)</f>
        <v>0</v>
      </c>
      <c r="D85" s="8">
        <f>SUM(D84:D84)</f>
        <v>0</v>
      </c>
      <c r="E85" s="8">
        <f>SUM(E84:E84)</f>
        <v>0</v>
      </c>
    </row>
    <row r="86" spans="1:6" ht="15" customHeight="1" x14ac:dyDescent="0.3">
      <c r="A86" s="5"/>
      <c r="B86" s="10"/>
      <c r="C86" s="7"/>
      <c r="D86" s="7"/>
      <c r="E86" s="7"/>
    </row>
    <row r="87" spans="1:6" ht="15" customHeight="1" x14ac:dyDescent="0.25">
      <c r="A87" s="17" t="s">
        <v>34</v>
      </c>
      <c r="B87" s="17"/>
      <c r="C87" s="7"/>
      <c r="D87" s="7"/>
      <c r="E87" s="7"/>
    </row>
    <row r="88" spans="1:6" ht="15" customHeight="1" x14ac:dyDescent="0.25">
      <c r="A88" s="18"/>
      <c r="B88" s="18"/>
      <c r="C88" s="7"/>
      <c r="D88" s="7"/>
      <c r="E88" s="7"/>
    </row>
    <row r="89" spans="1:6" ht="15" customHeight="1" x14ac:dyDescent="0.25">
      <c r="C89" s="8">
        <f>SUM(C88:C88)</f>
        <v>0</v>
      </c>
      <c r="D89" s="8">
        <f>SUM(D88:D88)</f>
        <v>0</v>
      </c>
      <c r="E89" s="8">
        <f>SUM(E88:E88)</f>
        <v>0</v>
      </c>
    </row>
    <row r="90" spans="1:6" ht="15" customHeight="1" x14ac:dyDescent="0.25">
      <c r="C90" s="7"/>
      <c r="D90" s="7"/>
      <c r="E90" s="7"/>
    </row>
    <row r="91" spans="1:6" ht="15" customHeight="1" x14ac:dyDescent="0.25">
      <c r="A91" s="5" t="s">
        <v>35</v>
      </c>
      <c r="C91" s="1"/>
      <c r="D91" s="1"/>
      <c r="E91" s="1"/>
      <c r="F91" s="1"/>
    </row>
    <row r="92" spans="1:6" ht="15" customHeight="1" x14ac:dyDescent="0.25">
      <c r="A92" s="1" t="s">
        <v>36</v>
      </c>
      <c r="B92" s="19" t="s">
        <v>313</v>
      </c>
      <c r="C92" s="9">
        <v>12537.65</v>
      </c>
      <c r="D92" s="20"/>
      <c r="E92" s="9">
        <v>12537.65</v>
      </c>
      <c r="F92" s="4" t="s">
        <v>38</v>
      </c>
    </row>
    <row r="93" spans="1:6" ht="15" customHeight="1" x14ac:dyDescent="0.25">
      <c r="A93" s="1" t="s">
        <v>39</v>
      </c>
      <c r="B93" s="19" t="s">
        <v>314</v>
      </c>
      <c r="C93" s="9">
        <v>3491.32</v>
      </c>
      <c r="D93" s="20"/>
      <c r="E93" s="9">
        <v>3491.32</v>
      </c>
      <c r="F93" s="4" t="s">
        <v>38</v>
      </c>
    </row>
    <row r="94" spans="1:6" ht="15" customHeight="1" x14ac:dyDescent="0.25">
      <c r="A94" s="1" t="s">
        <v>41</v>
      </c>
      <c r="B94" s="19" t="s">
        <v>315</v>
      </c>
      <c r="C94" s="9">
        <v>2970.07</v>
      </c>
      <c r="D94" s="20"/>
      <c r="E94" s="9">
        <v>2970.07</v>
      </c>
      <c r="F94" s="4" t="s">
        <v>38</v>
      </c>
    </row>
    <row r="95" spans="1:6" ht="15" customHeight="1" x14ac:dyDescent="0.25">
      <c r="C95" s="8">
        <f>SUM(C92:C94)</f>
        <v>18999.04</v>
      </c>
      <c r="D95" s="8">
        <f>SUM(D92:D94)</f>
        <v>0</v>
      </c>
      <c r="E95" s="8">
        <f>SUM(E92:E94)</f>
        <v>18999.04</v>
      </c>
      <c r="F95" s="1"/>
    </row>
    <row r="96" spans="1:6" ht="15" customHeight="1" x14ac:dyDescent="0.25">
      <c r="C96" s="1"/>
      <c r="D96" s="1"/>
      <c r="E96" s="1"/>
      <c r="F96" s="1"/>
    </row>
    <row r="97" spans="1:5" ht="15" customHeight="1" x14ac:dyDescent="0.25">
      <c r="B97" s="21" t="s">
        <v>43</v>
      </c>
      <c r="C97" s="8">
        <f>SUM(+C89+C11+C55+C29+C25+C39+C66+C47+C71+C76+C80+C85+C95)</f>
        <v>29560.080000000002</v>
      </c>
      <c r="D97" s="8">
        <f>SUM(+D89+D11+D55+D29+D25+D39+D66+D47+D71+D76+D80+D85+D95)</f>
        <v>1557.7</v>
      </c>
      <c r="E97" s="8">
        <f>SUM(+E89+E11+E55+E29+E25+E39+E66+E47+E71+E76+E80+E85+E95)</f>
        <v>31117.780000000002</v>
      </c>
    </row>
    <row r="98" spans="1:5" ht="15" customHeight="1" x14ac:dyDescent="0.25">
      <c r="C98" s="7"/>
      <c r="D98" s="7"/>
      <c r="E98" s="7"/>
    </row>
    <row r="99" spans="1:5" ht="15" customHeight="1" x14ac:dyDescent="0.25">
      <c r="C99" s="7"/>
      <c r="D99" s="7"/>
      <c r="E99" s="7"/>
    </row>
    <row r="100" spans="1:5" ht="15" customHeight="1" x14ac:dyDescent="0.25">
      <c r="C100" s="7"/>
      <c r="D100" s="7"/>
      <c r="E100" s="7"/>
    </row>
    <row r="101" spans="1:5" ht="15" customHeight="1" x14ac:dyDescent="0.25">
      <c r="A101" s="1" t="s">
        <v>44</v>
      </c>
      <c r="B101" s="22"/>
      <c r="C101" s="7"/>
      <c r="D101" s="7"/>
      <c r="E101" s="7"/>
    </row>
    <row r="102" spans="1:5" ht="15" customHeight="1" x14ac:dyDescent="0.25">
      <c r="B102" s="22"/>
      <c r="C102" s="7"/>
      <c r="D102" s="7"/>
      <c r="E102" s="7"/>
    </row>
    <row r="103" spans="1:5" ht="15" customHeight="1" x14ac:dyDescent="0.25">
      <c r="A103" s="23" t="s">
        <v>171</v>
      </c>
      <c r="B103" s="18"/>
      <c r="C103" s="22"/>
      <c r="D103" s="28"/>
      <c r="E103" s="24"/>
    </row>
    <row r="104" spans="1:5" ht="15" customHeight="1" x14ac:dyDescent="0.25">
      <c r="B104" s="22"/>
      <c r="C104" s="28"/>
      <c r="D104" s="24"/>
      <c r="E104" s="24"/>
    </row>
    <row r="105" spans="1:5" ht="15" customHeight="1" x14ac:dyDescent="0.25">
      <c r="B105" s="25"/>
      <c r="C105" s="1"/>
      <c r="D105" s="24"/>
    </row>
    <row r="106" spans="1:5" ht="15" customHeight="1" x14ac:dyDescent="0.25">
      <c r="B106" s="22"/>
      <c r="C106" s="31"/>
      <c r="D106" s="24"/>
    </row>
    <row r="107" spans="1:5" ht="15" customHeight="1" x14ac:dyDescent="0.25">
      <c r="A107" s="23"/>
      <c r="B107" s="18"/>
      <c r="C107" s="22"/>
      <c r="D107" s="28"/>
    </row>
    <row r="108" spans="1:5" ht="15" customHeight="1" x14ac:dyDescent="0.25"/>
    <row r="109" spans="1:5" ht="15" customHeight="1" x14ac:dyDescent="0.25"/>
    <row r="110" spans="1:5" ht="15" customHeight="1" x14ac:dyDescent="0.25"/>
    <row r="111" spans="1:5" ht="15" customHeight="1" x14ac:dyDescent="0.25"/>
    <row r="112" spans="1:5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2"/>
  <sheetViews>
    <sheetView workbookViewId="0">
      <selection sqref="A1:XFD1048576"/>
    </sheetView>
  </sheetViews>
  <sheetFormatPr defaultColWidth="8.8984375" defaultRowHeight="13.85" x14ac:dyDescent="0.25"/>
  <cols>
    <col min="1" max="1" width="34" style="1" customWidth="1"/>
    <col min="2" max="2" width="44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45170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6</v>
      </c>
      <c r="B5" s="6" t="s">
        <v>316</v>
      </c>
      <c r="C5" s="28">
        <v>444</v>
      </c>
      <c r="D5" s="28"/>
      <c r="E5" s="28">
        <v>444</v>
      </c>
      <c r="F5" s="4" t="s">
        <v>7</v>
      </c>
    </row>
    <row r="6" spans="1:7" ht="15" customHeight="1" x14ac:dyDescent="0.25">
      <c r="A6" s="6" t="s">
        <v>8</v>
      </c>
      <c r="B6" s="1" t="s">
        <v>317</v>
      </c>
      <c r="C6" s="28">
        <v>24.75</v>
      </c>
      <c r="D6" s="28">
        <v>4.95</v>
      </c>
      <c r="E6" s="28">
        <v>29.7</v>
      </c>
      <c r="F6" s="4" t="s">
        <v>7</v>
      </c>
    </row>
    <row r="7" spans="1:7" ht="15" customHeight="1" x14ac:dyDescent="0.25">
      <c r="A7" s="6" t="s">
        <v>8</v>
      </c>
      <c r="B7" s="1" t="s">
        <v>318</v>
      </c>
      <c r="C7" s="28">
        <v>76.75</v>
      </c>
      <c r="D7" s="28">
        <v>15.35</v>
      </c>
      <c r="E7" s="28">
        <v>92.1</v>
      </c>
      <c r="F7" s="4" t="s">
        <v>7</v>
      </c>
    </row>
    <row r="8" spans="1:7" ht="15" customHeight="1" x14ac:dyDescent="0.25">
      <c r="A8" s="1" t="s">
        <v>55</v>
      </c>
      <c r="B8" s="1" t="s">
        <v>48</v>
      </c>
      <c r="C8" s="7">
        <v>11</v>
      </c>
      <c r="D8" s="7">
        <v>2.2000000000000002</v>
      </c>
      <c r="E8" s="7">
        <v>13.2</v>
      </c>
      <c r="F8" s="4" t="s">
        <v>7</v>
      </c>
    </row>
    <row r="9" spans="1:7" ht="15" customHeight="1" x14ac:dyDescent="0.25">
      <c r="A9" s="6" t="s">
        <v>10</v>
      </c>
      <c r="B9" s="1" t="s">
        <v>319</v>
      </c>
      <c r="C9" s="9">
        <v>55.13</v>
      </c>
      <c r="D9" s="9">
        <v>11.03</v>
      </c>
      <c r="E9" s="9">
        <v>66.16</v>
      </c>
      <c r="F9" s="4" t="s">
        <v>38</v>
      </c>
    </row>
    <row r="10" spans="1:7" ht="15" customHeight="1" x14ac:dyDescent="0.25">
      <c r="C10" s="8">
        <f>SUM(C5:C9)</f>
        <v>611.63</v>
      </c>
      <c r="D10" s="8">
        <f>SUM(D5:D9)</f>
        <v>33.53</v>
      </c>
      <c r="E10" s="8">
        <f>SUM(E5:E9)</f>
        <v>645.16</v>
      </c>
      <c r="G10" s="1" t="s">
        <v>12</v>
      </c>
    </row>
    <row r="11" spans="1:7" ht="15" customHeight="1" x14ac:dyDescent="0.25">
      <c r="C11" s="7"/>
      <c r="D11" s="7"/>
      <c r="E11" s="7"/>
    </row>
    <row r="12" spans="1:7" ht="15" customHeight="1" x14ac:dyDescent="0.25">
      <c r="A12" s="5" t="s">
        <v>13</v>
      </c>
      <c r="C12" s="7"/>
      <c r="D12" s="7"/>
      <c r="E12" s="7"/>
    </row>
    <row r="13" spans="1:7" ht="15" customHeight="1" x14ac:dyDescent="0.25">
      <c r="A13" s="6" t="s">
        <v>14</v>
      </c>
      <c r="B13" s="1" t="s">
        <v>320</v>
      </c>
      <c r="C13" s="28">
        <v>9.0500000000000007</v>
      </c>
      <c r="D13" s="28"/>
      <c r="E13" s="28">
        <v>9.0500000000000007</v>
      </c>
      <c r="F13" s="4" t="s">
        <v>7</v>
      </c>
    </row>
    <row r="14" spans="1:7" ht="15" customHeight="1" x14ac:dyDescent="0.25">
      <c r="A14" s="6" t="s">
        <v>15</v>
      </c>
      <c r="B14" s="1" t="s">
        <v>321</v>
      </c>
      <c r="C14" s="28">
        <v>90</v>
      </c>
      <c r="D14" s="28">
        <v>18</v>
      </c>
      <c r="E14" s="28">
        <v>108</v>
      </c>
      <c r="F14" s="4" t="s">
        <v>7</v>
      </c>
    </row>
    <row r="15" spans="1:7" ht="15" customHeight="1" x14ac:dyDescent="0.25">
      <c r="A15" s="1" t="s">
        <v>47</v>
      </c>
      <c r="B15" s="1" t="s">
        <v>56</v>
      </c>
      <c r="C15" s="28">
        <v>101.39</v>
      </c>
      <c r="D15" s="28">
        <v>20.28</v>
      </c>
      <c r="E15" s="28">
        <v>121.67</v>
      </c>
      <c r="F15" s="4" t="s">
        <v>7</v>
      </c>
    </row>
    <row r="16" spans="1:7" ht="15" customHeight="1" x14ac:dyDescent="0.25">
      <c r="A16" s="1" t="s">
        <v>62</v>
      </c>
      <c r="B16" s="1" t="s">
        <v>63</v>
      </c>
      <c r="C16" s="9">
        <v>61.92</v>
      </c>
      <c r="D16" s="9">
        <v>12.38</v>
      </c>
      <c r="E16" s="9">
        <v>74.3</v>
      </c>
      <c r="F16" s="4" t="s">
        <v>61</v>
      </c>
    </row>
    <row r="17" spans="1:6" ht="15" customHeight="1" x14ac:dyDescent="0.25">
      <c r="A17" s="1" t="s">
        <v>59</v>
      </c>
      <c r="B17" s="1" t="s">
        <v>322</v>
      </c>
      <c r="C17" s="9">
        <v>32.909999999999997</v>
      </c>
      <c r="D17" s="9">
        <v>6.58</v>
      </c>
      <c r="E17" s="9">
        <v>39.49</v>
      </c>
      <c r="F17" s="4" t="s">
        <v>18</v>
      </c>
    </row>
    <row r="18" spans="1:6" ht="15" customHeight="1" x14ac:dyDescent="0.25">
      <c r="A18" s="1" t="s">
        <v>49</v>
      </c>
      <c r="B18" s="1" t="s">
        <v>50</v>
      </c>
      <c r="C18" s="9">
        <v>14.96</v>
      </c>
      <c r="D18" s="9">
        <v>3</v>
      </c>
      <c r="E18" s="9">
        <v>17.96</v>
      </c>
      <c r="F18" s="4" t="s">
        <v>38</v>
      </c>
    </row>
    <row r="19" spans="1:6" ht="15" customHeight="1" x14ac:dyDescent="0.25">
      <c r="A19" s="1" t="s">
        <v>10</v>
      </c>
      <c r="B19" s="1" t="s">
        <v>16</v>
      </c>
      <c r="C19" s="9">
        <v>31.22</v>
      </c>
      <c r="D19" s="9">
        <v>6.25</v>
      </c>
      <c r="E19" s="9">
        <v>37.47</v>
      </c>
      <c r="F19" s="4" t="s">
        <v>38</v>
      </c>
    </row>
    <row r="20" spans="1:6" ht="15" customHeight="1" x14ac:dyDescent="0.25">
      <c r="A20" s="1" t="s">
        <v>6</v>
      </c>
      <c r="B20" s="1" t="s">
        <v>323</v>
      </c>
      <c r="C20" s="28">
        <v>3786.11</v>
      </c>
      <c r="D20" s="28">
        <v>0</v>
      </c>
      <c r="E20" s="28">
        <v>3786.11</v>
      </c>
      <c r="F20" s="4" t="s">
        <v>38</v>
      </c>
    </row>
    <row r="21" spans="1:6" ht="15" customHeight="1" x14ac:dyDescent="0.25">
      <c r="A21" s="1" t="s">
        <v>324</v>
      </c>
      <c r="B21" s="1" t="s">
        <v>325</v>
      </c>
      <c r="C21" s="28">
        <v>1365</v>
      </c>
      <c r="D21" s="28">
        <v>273</v>
      </c>
      <c r="E21" s="28">
        <v>1638</v>
      </c>
      <c r="F21" s="4" t="s">
        <v>38</v>
      </c>
    </row>
    <row r="22" spans="1:6" ht="15" customHeight="1" x14ac:dyDescent="0.25">
      <c r="A22" s="1" t="s">
        <v>17</v>
      </c>
      <c r="B22" s="1" t="s">
        <v>326</v>
      </c>
      <c r="C22" s="28">
        <v>45</v>
      </c>
      <c r="D22" s="28">
        <v>0</v>
      </c>
      <c r="E22" s="28">
        <v>45</v>
      </c>
      <c r="F22" s="4" t="s">
        <v>38</v>
      </c>
    </row>
    <row r="23" spans="1:6" ht="15" customHeight="1" x14ac:dyDescent="0.25">
      <c r="A23" s="1" t="s">
        <v>182</v>
      </c>
      <c r="B23" s="1" t="s">
        <v>245</v>
      </c>
      <c r="C23" s="28">
        <v>80</v>
      </c>
      <c r="D23" s="28"/>
      <c r="E23" s="28">
        <v>80</v>
      </c>
      <c r="F23" s="4" t="s">
        <v>18</v>
      </c>
    </row>
    <row r="24" spans="1:6" ht="15" customHeight="1" x14ac:dyDescent="0.25">
      <c r="C24" s="8">
        <f>SUM(C13:C23)</f>
        <v>5617.56</v>
      </c>
      <c r="D24" s="8">
        <f>SUM(D13:D23)</f>
        <v>339.49</v>
      </c>
      <c r="E24" s="8">
        <f>SUM(E13:E23)</f>
        <v>5957.05</v>
      </c>
    </row>
    <row r="25" spans="1:6" ht="15" customHeight="1" x14ac:dyDescent="0.25">
      <c r="C25" s="7"/>
      <c r="D25" s="7"/>
      <c r="E25" s="7"/>
    </row>
    <row r="26" spans="1:6" ht="15" customHeight="1" x14ac:dyDescent="0.25">
      <c r="A26" s="5" t="s">
        <v>20</v>
      </c>
      <c r="C26" s="7"/>
      <c r="D26" s="7"/>
      <c r="E26" s="7"/>
    </row>
    <row r="27" spans="1:6" ht="15" customHeight="1" x14ac:dyDescent="0.25">
      <c r="A27" s="6" t="s">
        <v>23</v>
      </c>
      <c r="B27" s="1" t="s">
        <v>327</v>
      </c>
      <c r="C27" s="28">
        <v>50368.5</v>
      </c>
      <c r="D27" s="28"/>
      <c r="E27" s="28">
        <v>50368.5</v>
      </c>
      <c r="F27" s="4" t="s">
        <v>38</v>
      </c>
    </row>
    <row r="28" spans="1:6" ht="15" customHeight="1" x14ac:dyDescent="0.3">
      <c r="B28" s="10"/>
      <c r="C28" s="8">
        <f>SUM(C27:C27)</f>
        <v>50368.5</v>
      </c>
      <c r="D28" s="8">
        <f>SUM(D27:D27)</f>
        <v>0</v>
      </c>
      <c r="E28" s="8">
        <f>SUM(E27:E27)</f>
        <v>50368.5</v>
      </c>
    </row>
    <row r="29" spans="1:6" ht="15" customHeight="1" x14ac:dyDescent="0.3">
      <c r="B29" s="10"/>
      <c r="C29" s="7"/>
      <c r="D29" s="7"/>
      <c r="E29" s="7"/>
    </row>
    <row r="30" spans="1:6" ht="15" customHeight="1" x14ac:dyDescent="0.25">
      <c r="A30" s="5" t="s">
        <v>21</v>
      </c>
      <c r="C30" s="7"/>
      <c r="D30" s="7"/>
      <c r="E30" s="7"/>
    </row>
    <row r="31" spans="1:6" ht="15" customHeight="1" x14ac:dyDescent="0.25">
      <c r="A31" s="6" t="s">
        <v>6</v>
      </c>
      <c r="B31" s="6" t="s">
        <v>328</v>
      </c>
      <c r="C31" s="7">
        <v>142</v>
      </c>
      <c r="D31" s="7"/>
      <c r="E31" s="7">
        <v>142</v>
      </c>
      <c r="F31" s="4" t="s">
        <v>7</v>
      </c>
    </row>
    <row r="32" spans="1:6" ht="15" customHeight="1" x14ac:dyDescent="0.25">
      <c r="A32" s="6" t="s">
        <v>8</v>
      </c>
      <c r="B32" s="6" t="s">
        <v>317</v>
      </c>
      <c r="C32" s="28">
        <v>102.39</v>
      </c>
      <c r="D32" s="28">
        <v>20.48</v>
      </c>
      <c r="E32" s="28">
        <v>122.87</v>
      </c>
      <c r="F32" s="29" t="s">
        <v>7</v>
      </c>
    </row>
    <row r="33" spans="1:6" ht="15" customHeight="1" x14ac:dyDescent="0.25">
      <c r="A33" s="6" t="s">
        <v>131</v>
      </c>
      <c r="B33" s="1" t="s">
        <v>329</v>
      </c>
      <c r="C33" s="28">
        <v>93.46</v>
      </c>
      <c r="D33" s="28">
        <v>4.67</v>
      </c>
      <c r="E33" s="28">
        <v>98.13</v>
      </c>
      <c r="F33" s="29" t="s">
        <v>38</v>
      </c>
    </row>
    <row r="34" spans="1:6" ht="15" customHeight="1" x14ac:dyDescent="0.25">
      <c r="A34" s="6" t="s">
        <v>65</v>
      </c>
      <c r="B34" s="1" t="s">
        <v>330</v>
      </c>
      <c r="C34" s="28">
        <v>373.14</v>
      </c>
      <c r="D34" s="28">
        <v>74.63</v>
      </c>
      <c r="E34" s="28">
        <v>447.77</v>
      </c>
      <c r="F34" s="29" t="s">
        <v>38</v>
      </c>
    </row>
    <row r="35" spans="1:6" ht="15" customHeight="1" x14ac:dyDescent="0.25">
      <c r="A35" s="6" t="s">
        <v>139</v>
      </c>
      <c r="B35" s="1" t="s">
        <v>331</v>
      </c>
      <c r="C35" s="28">
        <v>35</v>
      </c>
      <c r="D35" s="28">
        <v>7</v>
      </c>
      <c r="E35" s="28">
        <v>42</v>
      </c>
      <c r="F35" s="29" t="s">
        <v>38</v>
      </c>
    </row>
    <row r="36" spans="1:6" ht="15" customHeight="1" x14ac:dyDescent="0.25">
      <c r="A36" s="6" t="s">
        <v>332</v>
      </c>
      <c r="B36" s="1" t="s">
        <v>333</v>
      </c>
      <c r="C36" s="28">
        <v>948.18</v>
      </c>
      <c r="D36" s="28"/>
      <c r="E36" s="28">
        <v>948.18</v>
      </c>
      <c r="F36" s="29" t="s">
        <v>7</v>
      </c>
    </row>
    <row r="37" spans="1:6" ht="15" customHeight="1" x14ac:dyDescent="0.25">
      <c r="A37" s="6" t="s">
        <v>58</v>
      </c>
      <c r="B37" s="1" t="s">
        <v>233</v>
      </c>
      <c r="C37" s="28">
        <v>52.01</v>
      </c>
      <c r="D37" s="28">
        <v>4.04</v>
      </c>
      <c r="E37" s="28">
        <v>56.05</v>
      </c>
      <c r="F37" s="29" t="s">
        <v>38</v>
      </c>
    </row>
    <row r="38" spans="1:6" ht="15" customHeight="1" x14ac:dyDescent="0.25">
      <c r="A38" s="6" t="s">
        <v>334</v>
      </c>
      <c r="B38" s="1" t="s">
        <v>335</v>
      </c>
      <c r="C38" s="28">
        <v>77.72</v>
      </c>
      <c r="D38" s="28"/>
      <c r="E38" s="28">
        <v>77.72</v>
      </c>
      <c r="F38" s="29" t="s">
        <v>18</v>
      </c>
    </row>
    <row r="39" spans="1:6" ht="15" customHeight="1" x14ac:dyDescent="0.25">
      <c r="A39" s="6" t="s">
        <v>143</v>
      </c>
      <c r="B39" s="1" t="s">
        <v>336</v>
      </c>
      <c r="C39" s="28">
        <v>11075</v>
      </c>
      <c r="D39" s="28">
        <v>2215</v>
      </c>
      <c r="E39" s="28">
        <v>13290</v>
      </c>
      <c r="F39" s="29" t="s">
        <v>38</v>
      </c>
    </row>
    <row r="40" spans="1:6" ht="15" customHeight="1" x14ac:dyDescent="0.25">
      <c r="A40" s="6"/>
      <c r="C40" s="8">
        <f>SUM(C31:C39)</f>
        <v>12898.9</v>
      </c>
      <c r="D40" s="8">
        <f>SUM(D31:D39)</f>
        <v>2325.8200000000002</v>
      </c>
      <c r="E40" s="8">
        <f>SUM(E31:E39)</f>
        <v>15224.72</v>
      </c>
    </row>
    <row r="41" spans="1:6" ht="15" customHeight="1" x14ac:dyDescent="0.25">
      <c r="A41" s="6"/>
      <c r="C41" s="7"/>
      <c r="D41" s="7"/>
      <c r="E41" s="7"/>
    </row>
    <row r="42" spans="1:6" ht="15" customHeight="1" x14ac:dyDescent="0.25">
      <c r="A42" s="5" t="s">
        <v>22</v>
      </c>
      <c r="C42" s="7"/>
      <c r="D42" s="7"/>
      <c r="E42" s="7"/>
    </row>
    <row r="43" spans="1:6" ht="15" customHeight="1" x14ac:dyDescent="0.25">
      <c r="A43" s="6" t="s">
        <v>23</v>
      </c>
      <c r="B43" s="1" t="s">
        <v>337</v>
      </c>
      <c r="C43" s="7">
        <v>833.33</v>
      </c>
      <c r="D43" s="7"/>
      <c r="E43" s="7">
        <v>833.33</v>
      </c>
      <c r="F43" s="4" t="s">
        <v>24</v>
      </c>
    </row>
    <row r="44" spans="1:6" ht="15" customHeight="1" x14ac:dyDescent="0.25">
      <c r="A44" s="6" t="s">
        <v>52</v>
      </c>
      <c r="B44" s="1" t="s">
        <v>53</v>
      </c>
      <c r="C44" s="7">
        <v>24.01</v>
      </c>
      <c r="D44" s="7">
        <v>4.8</v>
      </c>
      <c r="E44" s="7">
        <v>28.81</v>
      </c>
      <c r="F44" s="4" t="s">
        <v>7</v>
      </c>
    </row>
    <row r="45" spans="1:6" ht="15" customHeight="1" x14ac:dyDescent="0.25">
      <c r="A45" s="6" t="s">
        <v>25</v>
      </c>
      <c r="B45" s="1" t="s">
        <v>147</v>
      </c>
      <c r="C45" s="7">
        <v>8</v>
      </c>
      <c r="D45" s="7"/>
      <c r="E45" s="7">
        <v>8</v>
      </c>
      <c r="F45" s="4" t="s">
        <v>7</v>
      </c>
    </row>
    <row r="46" spans="1:6" ht="15" customHeight="1" x14ac:dyDescent="0.25">
      <c r="A46" s="6" t="s">
        <v>338</v>
      </c>
      <c r="B46" s="1" t="s">
        <v>333</v>
      </c>
      <c r="C46" s="7">
        <v>144.6</v>
      </c>
      <c r="D46" s="7"/>
      <c r="E46" s="7">
        <v>144.6</v>
      </c>
      <c r="F46" s="4" t="s">
        <v>7</v>
      </c>
    </row>
    <row r="47" spans="1:6" ht="15" customHeight="1" x14ac:dyDescent="0.25">
      <c r="A47" s="6" t="s">
        <v>23</v>
      </c>
      <c r="B47" s="1" t="s">
        <v>339</v>
      </c>
      <c r="C47" s="7">
        <v>13.8</v>
      </c>
      <c r="D47" s="7"/>
      <c r="E47" s="7">
        <v>13.8</v>
      </c>
      <c r="F47" s="4" t="s">
        <v>38</v>
      </c>
    </row>
    <row r="48" spans="1:6" ht="15" customHeight="1" x14ac:dyDescent="0.25">
      <c r="A48" s="6" t="s">
        <v>340</v>
      </c>
      <c r="B48" s="1" t="s">
        <v>341</v>
      </c>
      <c r="C48" s="7">
        <v>49.99</v>
      </c>
      <c r="D48" s="7">
        <v>10</v>
      </c>
      <c r="E48" s="7">
        <v>59.99</v>
      </c>
      <c r="F48" s="4" t="s">
        <v>18</v>
      </c>
    </row>
    <row r="49" spans="1:6" ht="15" customHeight="1" x14ac:dyDescent="0.25">
      <c r="C49" s="8">
        <f>SUM(C43:C48)</f>
        <v>1073.73</v>
      </c>
      <c r="D49" s="8">
        <f>SUM(D43:D48)</f>
        <v>14.8</v>
      </c>
      <c r="E49" s="8">
        <f>SUM(E43:E48)</f>
        <v>1088.53</v>
      </c>
    </row>
    <row r="50" spans="1:6" ht="15" customHeight="1" x14ac:dyDescent="0.25"/>
    <row r="51" spans="1:6" ht="15" customHeight="1" x14ac:dyDescent="0.25">
      <c r="A51" s="5" t="s">
        <v>26</v>
      </c>
      <c r="B51" s="6"/>
      <c r="C51" s="7"/>
      <c r="D51" s="7"/>
      <c r="E51" s="7"/>
    </row>
    <row r="52" spans="1:6" ht="15" customHeight="1" x14ac:dyDescent="0.25">
      <c r="A52" s="6" t="s">
        <v>6</v>
      </c>
      <c r="B52" s="6" t="s">
        <v>328</v>
      </c>
      <c r="C52" s="7">
        <v>589</v>
      </c>
      <c r="D52" s="7"/>
      <c r="E52" s="7">
        <v>589</v>
      </c>
      <c r="F52" s="4" t="s">
        <v>7</v>
      </c>
    </row>
    <row r="53" spans="1:6" ht="15" customHeight="1" x14ac:dyDescent="0.25">
      <c r="A53" s="6" t="s">
        <v>8</v>
      </c>
      <c r="B53" s="6" t="s">
        <v>317</v>
      </c>
      <c r="C53" s="7">
        <v>24.74</v>
      </c>
      <c r="D53" s="7">
        <v>4.95</v>
      </c>
      <c r="E53" s="7">
        <v>29.69</v>
      </c>
      <c r="F53" s="4" t="s">
        <v>7</v>
      </c>
    </row>
    <row r="54" spans="1:6" ht="15" customHeight="1" x14ac:dyDescent="0.25">
      <c r="A54" s="6" t="s">
        <v>8</v>
      </c>
      <c r="B54" s="6" t="s">
        <v>318</v>
      </c>
      <c r="C54" s="7">
        <v>76.760000000000005</v>
      </c>
      <c r="D54" s="7">
        <v>15.35</v>
      </c>
      <c r="E54" s="7">
        <v>92.11</v>
      </c>
      <c r="F54" s="4" t="s">
        <v>7</v>
      </c>
    </row>
    <row r="55" spans="1:6" ht="15" customHeight="1" x14ac:dyDescent="0.25">
      <c r="A55" s="6" t="s">
        <v>65</v>
      </c>
      <c r="B55" s="6" t="s">
        <v>330</v>
      </c>
      <c r="C55" s="28">
        <v>1287.75</v>
      </c>
      <c r="D55" s="28">
        <v>257.55</v>
      </c>
      <c r="E55" s="28">
        <v>1545.3</v>
      </c>
      <c r="F55" s="4" t="s">
        <v>38</v>
      </c>
    </row>
    <row r="56" spans="1:6" ht="15" customHeight="1" x14ac:dyDescent="0.25">
      <c r="A56" s="6" t="s">
        <v>58</v>
      </c>
      <c r="B56" s="6" t="s">
        <v>342</v>
      </c>
      <c r="C56" s="28">
        <v>144.96</v>
      </c>
      <c r="D56" s="28">
        <v>11.25</v>
      </c>
      <c r="E56" s="28">
        <v>156.21</v>
      </c>
      <c r="F56" s="4" t="s">
        <v>38</v>
      </c>
    </row>
    <row r="57" spans="1:6" ht="15" customHeight="1" x14ac:dyDescent="0.25">
      <c r="C57" s="8">
        <f>SUM(C52:C56)</f>
        <v>2123.21</v>
      </c>
      <c r="D57" s="8">
        <f>SUM(D52:D56)</f>
        <v>289.10000000000002</v>
      </c>
      <c r="E57" s="8">
        <f>SUM(E52:E56)</f>
        <v>2412.31</v>
      </c>
    </row>
    <row r="58" spans="1:6" ht="15" customHeight="1" x14ac:dyDescent="0.25">
      <c r="C58" s="7"/>
      <c r="D58" s="7"/>
      <c r="E58" s="7"/>
    </row>
    <row r="59" spans="1:6" ht="15" customHeight="1" x14ac:dyDescent="0.25">
      <c r="A59" s="5" t="s">
        <v>27</v>
      </c>
      <c r="C59" s="7"/>
      <c r="D59" s="7"/>
      <c r="E59" s="7"/>
    </row>
    <row r="60" spans="1:6" ht="15" customHeight="1" x14ac:dyDescent="0.25">
      <c r="A60" s="6" t="s">
        <v>6</v>
      </c>
      <c r="B60" s="6" t="s">
        <v>328</v>
      </c>
      <c r="C60" s="7">
        <v>182</v>
      </c>
      <c r="D60" s="7"/>
      <c r="E60" s="7">
        <v>182</v>
      </c>
      <c r="F60" s="4" t="s">
        <v>7</v>
      </c>
    </row>
    <row r="61" spans="1:6" ht="15" customHeight="1" x14ac:dyDescent="0.25">
      <c r="A61" s="6" t="s">
        <v>6</v>
      </c>
      <c r="B61" s="6" t="s">
        <v>328</v>
      </c>
      <c r="C61" s="7">
        <v>200</v>
      </c>
      <c r="D61" s="7"/>
      <c r="E61" s="7">
        <v>200</v>
      </c>
      <c r="F61" s="4" t="s">
        <v>7</v>
      </c>
    </row>
    <row r="62" spans="1:6" ht="15" customHeight="1" x14ac:dyDescent="0.25">
      <c r="A62" s="6" t="s">
        <v>6</v>
      </c>
      <c r="B62" s="6" t="s">
        <v>328</v>
      </c>
      <c r="C62" s="7">
        <v>112</v>
      </c>
      <c r="D62" s="7"/>
      <c r="E62" s="7">
        <v>112</v>
      </c>
      <c r="F62" s="4" t="s">
        <v>7</v>
      </c>
    </row>
    <row r="63" spans="1:6" ht="15" customHeight="1" x14ac:dyDescent="0.25">
      <c r="A63" s="6" t="s">
        <v>28</v>
      </c>
      <c r="B63" s="11" t="s">
        <v>317</v>
      </c>
      <c r="C63" s="7">
        <v>544.55999999999995</v>
      </c>
      <c r="D63" s="7">
        <v>108.91</v>
      </c>
      <c r="E63" s="7">
        <v>653.47</v>
      </c>
      <c r="F63" s="4" t="s">
        <v>7</v>
      </c>
    </row>
    <row r="64" spans="1:6" ht="15" customHeight="1" x14ac:dyDescent="0.25">
      <c r="A64" s="6" t="s">
        <v>332</v>
      </c>
      <c r="B64" s="1" t="s">
        <v>343</v>
      </c>
      <c r="C64" s="7">
        <v>128.69999999999999</v>
      </c>
      <c r="D64" s="7"/>
      <c r="E64" s="7">
        <v>128.69999999999999</v>
      </c>
      <c r="F64" s="4" t="s">
        <v>7</v>
      </c>
    </row>
    <row r="65" spans="1:6" ht="15" customHeight="1" x14ac:dyDescent="0.25">
      <c r="A65" s="6" t="s">
        <v>332</v>
      </c>
      <c r="B65" s="1" t="s">
        <v>344</v>
      </c>
      <c r="C65" s="7">
        <v>105.87</v>
      </c>
      <c r="D65" s="7"/>
      <c r="E65" s="7">
        <v>105.87</v>
      </c>
      <c r="F65" s="4" t="s">
        <v>7</v>
      </c>
    </row>
    <row r="66" spans="1:6" ht="15" customHeight="1" x14ac:dyDescent="0.25">
      <c r="A66" s="6" t="s">
        <v>47</v>
      </c>
      <c r="B66" s="1" t="s">
        <v>57</v>
      </c>
      <c r="C66" s="7">
        <v>20.28</v>
      </c>
      <c r="D66" s="7">
        <v>4.05</v>
      </c>
      <c r="E66" s="7">
        <v>24.33</v>
      </c>
      <c r="F66" s="4" t="s">
        <v>7</v>
      </c>
    </row>
    <row r="67" spans="1:6" ht="15" customHeight="1" x14ac:dyDescent="0.25">
      <c r="A67" s="6"/>
      <c r="C67" s="8">
        <f>SUM(C60:C66)</f>
        <v>1293.4100000000001</v>
      </c>
      <c r="D67" s="8">
        <f>SUM(D60:D66)</f>
        <v>112.96</v>
      </c>
      <c r="E67" s="8">
        <f>SUM(E60:E66)</f>
        <v>1406.37</v>
      </c>
    </row>
    <row r="68" spans="1:6" ht="15" customHeight="1" x14ac:dyDescent="0.25">
      <c r="A68" s="6"/>
      <c r="C68" s="7"/>
      <c r="D68" s="7"/>
      <c r="E68" s="7"/>
    </row>
    <row r="69" spans="1:6" ht="15" customHeight="1" x14ac:dyDescent="0.3">
      <c r="A69" s="12" t="s">
        <v>30</v>
      </c>
      <c r="C69" s="7"/>
      <c r="D69" s="7"/>
      <c r="E69" s="7"/>
    </row>
    <row r="70" spans="1:6" ht="15" customHeight="1" x14ac:dyDescent="0.25">
      <c r="A70" s="6"/>
      <c r="C70" s="7"/>
      <c r="D70" s="7"/>
      <c r="E70" s="7"/>
    </row>
    <row r="71" spans="1:6" ht="15" customHeight="1" x14ac:dyDescent="0.25">
      <c r="A71" s="6"/>
      <c r="C71" s="7"/>
      <c r="D71" s="7"/>
      <c r="E71" s="7"/>
    </row>
    <row r="72" spans="1:6" ht="15" customHeight="1" x14ac:dyDescent="0.25">
      <c r="A72" s="6"/>
      <c r="C72" s="8">
        <f>SUM(C70:C71)</f>
        <v>0</v>
      </c>
      <c r="D72" s="8">
        <f>SUM(D70:D71)</f>
        <v>0</v>
      </c>
      <c r="E72" s="8">
        <f>SUM(E70:E71)</f>
        <v>0</v>
      </c>
    </row>
    <row r="73" spans="1:6" ht="15" customHeight="1" x14ac:dyDescent="0.25">
      <c r="A73" s="6"/>
      <c r="C73" s="7"/>
      <c r="D73" s="7"/>
      <c r="E73" s="7"/>
    </row>
    <row r="74" spans="1:6" ht="15" customHeight="1" x14ac:dyDescent="0.35">
      <c r="A74" s="13" t="s">
        <v>31</v>
      </c>
      <c r="B74" s="14"/>
      <c r="C74" s="15"/>
      <c r="D74" s="15"/>
      <c r="E74" s="15"/>
      <c r="F74" s="16"/>
    </row>
    <row r="75" spans="1:6" ht="15" customHeight="1" x14ac:dyDescent="0.25">
      <c r="A75" s="1" t="s">
        <v>357</v>
      </c>
      <c r="B75" s="1" t="s">
        <v>345</v>
      </c>
      <c r="C75" s="7">
        <v>17.5</v>
      </c>
      <c r="D75" s="7">
        <v>0</v>
      </c>
      <c r="E75" s="7">
        <v>17.5</v>
      </c>
      <c r="F75" s="4" t="s">
        <v>38</v>
      </c>
    </row>
    <row r="76" spans="1:6" ht="15" customHeight="1" x14ac:dyDescent="0.25">
      <c r="A76" s="1" t="s">
        <v>346</v>
      </c>
      <c r="B76" s="6" t="s">
        <v>347</v>
      </c>
      <c r="C76" s="7">
        <v>130</v>
      </c>
      <c r="D76" s="7"/>
      <c r="E76" s="7">
        <v>130</v>
      </c>
      <c r="F76" s="4" t="s">
        <v>38</v>
      </c>
    </row>
    <row r="77" spans="1:6" ht="15" customHeight="1" x14ac:dyDescent="0.25">
      <c r="A77" s="1" t="s">
        <v>348</v>
      </c>
      <c r="B77" s="6" t="s">
        <v>349</v>
      </c>
      <c r="C77" s="7">
        <v>700</v>
      </c>
      <c r="D77" s="7">
        <v>140</v>
      </c>
      <c r="E77" s="7">
        <v>840</v>
      </c>
      <c r="F77" s="4" t="s">
        <v>38</v>
      </c>
    </row>
    <row r="78" spans="1:6" ht="15" customHeight="1" x14ac:dyDescent="0.25">
      <c r="A78" s="1" t="s">
        <v>214</v>
      </c>
      <c r="B78" s="6" t="s">
        <v>350</v>
      </c>
      <c r="C78" s="7">
        <v>51.95</v>
      </c>
      <c r="D78" s="7"/>
      <c r="E78" s="7">
        <v>51.95</v>
      </c>
      <c r="F78" s="4" t="s">
        <v>38</v>
      </c>
    </row>
    <row r="79" spans="1:6" ht="15" customHeight="1" x14ac:dyDescent="0.35">
      <c r="A79" s="13"/>
      <c r="B79" s="14"/>
      <c r="C79" s="8">
        <f>SUM(C75:C78)</f>
        <v>899.45</v>
      </c>
      <c r="D79" s="8">
        <f>SUM(D75:D78)</f>
        <v>140</v>
      </c>
      <c r="E79" s="8">
        <f>SUM(E75:E78)</f>
        <v>1039.45</v>
      </c>
    </row>
    <row r="80" spans="1:6" ht="15" customHeight="1" x14ac:dyDescent="0.35">
      <c r="A80" s="13"/>
      <c r="B80" s="14"/>
      <c r="C80" s="7"/>
      <c r="D80" s="7"/>
      <c r="E80" s="7"/>
      <c r="F80" s="16"/>
    </row>
    <row r="81" spans="1:6" ht="15" customHeight="1" x14ac:dyDescent="0.35">
      <c r="A81" s="13" t="s">
        <v>32</v>
      </c>
      <c r="B81" s="14"/>
      <c r="C81" s="15"/>
      <c r="D81" s="15"/>
      <c r="E81" s="15"/>
      <c r="F81" s="16"/>
    </row>
    <row r="82" spans="1:6" ht="15" customHeight="1" x14ac:dyDescent="0.35">
      <c r="B82" s="6"/>
      <c r="C82" s="7"/>
      <c r="D82" s="7"/>
      <c r="E82" s="7"/>
      <c r="F82" s="16"/>
    </row>
    <row r="83" spans="1:6" ht="15" customHeight="1" x14ac:dyDescent="0.35">
      <c r="A83" s="13"/>
      <c r="B83" s="14"/>
      <c r="C83" s="8">
        <f>SUM(C82:C82)</f>
        <v>0</v>
      </c>
      <c r="D83" s="8">
        <f>SUM(D82:D82)</f>
        <v>0</v>
      </c>
      <c r="E83" s="8">
        <f>SUM(E82:E82)</f>
        <v>0</v>
      </c>
    </row>
    <row r="84" spans="1:6" ht="15" customHeight="1" x14ac:dyDescent="0.35">
      <c r="A84" s="13"/>
      <c r="B84" s="14"/>
      <c r="C84" s="7"/>
      <c r="D84" s="7"/>
      <c r="E84" s="7"/>
    </row>
    <row r="85" spans="1:6" ht="15" customHeight="1" x14ac:dyDescent="0.25">
      <c r="A85" s="5" t="s">
        <v>33</v>
      </c>
      <c r="C85" s="9"/>
      <c r="D85" s="9"/>
      <c r="E85" s="9"/>
    </row>
    <row r="86" spans="1:6" ht="15" customHeight="1" x14ac:dyDescent="0.25">
      <c r="A86" s="6" t="s">
        <v>332</v>
      </c>
      <c r="B86" s="1" t="s">
        <v>351</v>
      </c>
      <c r="C86" s="9">
        <v>105.87</v>
      </c>
      <c r="D86" s="9"/>
      <c r="E86" s="9">
        <v>105.87</v>
      </c>
      <c r="F86" s="4" t="s">
        <v>7</v>
      </c>
    </row>
    <row r="87" spans="1:6" ht="15" customHeight="1" x14ac:dyDescent="0.25">
      <c r="A87" s="6"/>
      <c r="C87" s="8">
        <f>SUM(C86:C86)</f>
        <v>105.87</v>
      </c>
      <c r="D87" s="8">
        <f>SUM(D86:D86)</f>
        <v>0</v>
      </c>
      <c r="E87" s="8">
        <f>SUM(E86:E86)</f>
        <v>105.87</v>
      </c>
    </row>
    <row r="88" spans="1:6" ht="15" customHeight="1" x14ac:dyDescent="0.3">
      <c r="A88" s="5"/>
      <c r="B88" s="10"/>
      <c r="C88" s="7"/>
      <c r="D88" s="7"/>
      <c r="E88" s="7"/>
    </row>
    <row r="89" spans="1:6" ht="15" customHeight="1" x14ac:dyDescent="0.25">
      <c r="A89" s="17" t="s">
        <v>34</v>
      </c>
      <c r="B89" s="17"/>
      <c r="C89" s="7"/>
      <c r="D89" s="7"/>
      <c r="E89" s="7"/>
    </row>
    <row r="90" spans="1:6" ht="15" customHeight="1" x14ac:dyDescent="0.25">
      <c r="A90" s="18"/>
      <c r="B90" s="18"/>
      <c r="C90" s="7"/>
      <c r="D90" s="7"/>
      <c r="E90" s="7"/>
    </row>
    <row r="91" spans="1:6" ht="15" customHeight="1" x14ac:dyDescent="0.25">
      <c r="C91" s="8">
        <f>SUM(C90:C90)</f>
        <v>0</v>
      </c>
      <c r="D91" s="8">
        <f>SUM(D90:D90)</f>
        <v>0</v>
      </c>
      <c r="E91" s="8">
        <f>SUM(E90:E90)</f>
        <v>0</v>
      </c>
    </row>
    <row r="92" spans="1:6" ht="15" customHeight="1" x14ac:dyDescent="0.25">
      <c r="C92" s="7"/>
      <c r="D92" s="7"/>
      <c r="E92" s="7"/>
    </row>
    <row r="93" spans="1:6" ht="15" customHeight="1" x14ac:dyDescent="0.25">
      <c r="A93" s="5" t="s">
        <v>35</v>
      </c>
      <c r="C93" s="1"/>
      <c r="D93" s="1"/>
      <c r="E93" s="1"/>
      <c r="F93" s="1"/>
    </row>
    <row r="94" spans="1:6" ht="15" customHeight="1" x14ac:dyDescent="0.25">
      <c r="A94" s="1" t="s">
        <v>36</v>
      </c>
      <c r="B94" s="19" t="s">
        <v>352</v>
      </c>
      <c r="C94" s="9">
        <v>12247.03</v>
      </c>
      <c r="D94" s="20"/>
      <c r="E94" s="9">
        <v>12247.03</v>
      </c>
      <c r="F94" s="4" t="s">
        <v>38</v>
      </c>
    </row>
    <row r="95" spans="1:6" ht="15" customHeight="1" x14ac:dyDescent="0.25">
      <c r="A95" s="1" t="s">
        <v>39</v>
      </c>
      <c r="B95" s="19" t="s">
        <v>353</v>
      </c>
      <c r="C95" s="9">
        <v>3485.9</v>
      </c>
      <c r="D95" s="20"/>
      <c r="E95" s="9">
        <v>3485.9</v>
      </c>
      <c r="F95" s="4" t="s">
        <v>38</v>
      </c>
    </row>
    <row r="96" spans="1:6" ht="15" customHeight="1" x14ac:dyDescent="0.25">
      <c r="A96" s="1" t="s">
        <v>41</v>
      </c>
      <c r="B96" s="19" t="s">
        <v>354</v>
      </c>
      <c r="C96" s="9">
        <v>2964.47</v>
      </c>
      <c r="D96" s="20"/>
      <c r="E96" s="9">
        <v>2964.47</v>
      </c>
      <c r="F96" s="4" t="s">
        <v>38</v>
      </c>
    </row>
    <row r="97" spans="1:6" ht="15" customHeight="1" x14ac:dyDescent="0.25">
      <c r="C97" s="8">
        <f>SUM(C94:C96)</f>
        <v>18697.400000000001</v>
      </c>
      <c r="D97" s="8">
        <f>SUM(D94:D96)</f>
        <v>0</v>
      </c>
      <c r="E97" s="8">
        <f>SUM(E94:E96)</f>
        <v>18697.400000000001</v>
      </c>
      <c r="F97" s="1"/>
    </row>
    <row r="98" spans="1:6" ht="15" customHeight="1" x14ac:dyDescent="0.25">
      <c r="C98" s="1"/>
      <c r="D98" s="1"/>
      <c r="E98" s="1"/>
      <c r="F98" s="1"/>
    </row>
    <row r="99" spans="1:6" ht="15" customHeight="1" x14ac:dyDescent="0.25">
      <c r="B99" s="21" t="s">
        <v>43</v>
      </c>
      <c r="C99" s="8">
        <f>SUM(+C91+C10+C57+C28+C24+C40+C67+C49+C72+C79+C83+C87+C97)</f>
        <v>93689.659999999974</v>
      </c>
      <c r="D99" s="8">
        <f>SUM(+D91+D10+D57+D28+D24+D40+D67+D49+D72+D79+D83+D87+D97)</f>
        <v>3255.7000000000003</v>
      </c>
      <c r="E99" s="8">
        <f>SUM(+E91+E10+E57+E28+E24+E40+E67+E49+E72+E79+E83+E87+E97)</f>
        <v>96945.359999999986</v>
      </c>
    </row>
    <row r="100" spans="1:6" ht="15" customHeight="1" x14ac:dyDescent="0.25">
      <c r="C100" s="7"/>
      <c r="D100" s="7"/>
      <c r="E100" s="7"/>
    </row>
    <row r="101" spans="1:6" ht="15" customHeight="1" x14ac:dyDescent="0.25">
      <c r="C101" s="7"/>
      <c r="D101" s="7"/>
      <c r="E101" s="7"/>
    </row>
    <row r="102" spans="1:6" ht="15" customHeight="1" x14ac:dyDescent="0.25">
      <c r="C102" s="7"/>
      <c r="D102" s="7"/>
      <c r="E102" s="7"/>
    </row>
    <row r="103" spans="1:6" ht="15" customHeight="1" x14ac:dyDescent="0.25">
      <c r="A103" s="1" t="s">
        <v>44</v>
      </c>
      <c r="B103" s="22"/>
      <c r="C103" s="7"/>
      <c r="D103" s="7"/>
      <c r="E103" s="7"/>
    </row>
    <row r="104" spans="1:6" ht="15" customHeight="1" x14ac:dyDescent="0.25">
      <c r="B104" s="22"/>
      <c r="C104" s="7"/>
      <c r="D104" s="7"/>
      <c r="E104" s="7"/>
    </row>
    <row r="105" spans="1:6" ht="15" customHeight="1" x14ac:dyDescent="0.25">
      <c r="A105" s="23" t="s">
        <v>171</v>
      </c>
      <c r="B105" s="18"/>
      <c r="C105" s="22"/>
      <c r="D105" s="28"/>
      <c r="E105" s="24"/>
    </row>
    <row r="106" spans="1:6" ht="15" customHeight="1" x14ac:dyDescent="0.25">
      <c r="A106" s="1" t="s">
        <v>355</v>
      </c>
      <c r="B106" s="22" t="s">
        <v>356</v>
      </c>
      <c r="C106" s="28"/>
      <c r="D106" s="24">
        <v>148362.78</v>
      </c>
      <c r="E106" s="24"/>
    </row>
    <row r="107" spans="1:6" ht="15" customHeight="1" x14ac:dyDescent="0.25">
      <c r="B107" s="22"/>
      <c r="C107" s="28"/>
      <c r="D107" s="24"/>
      <c r="E107" s="24"/>
    </row>
    <row r="108" spans="1:6" ht="15" customHeight="1" x14ac:dyDescent="0.25">
      <c r="B108" s="25"/>
      <c r="C108" s="1"/>
      <c r="D108" s="24"/>
    </row>
    <row r="109" spans="1:6" ht="15" customHeight="1" x14ac:dyDescent="0.25"/>
    <row r="110" spans="1:6" ht="15" customHeight="1" x14ac:dyDescent="0.25"/>
    <row r="111" spans="1:6" ht="15" customHeight="1" x14ac:dyDescent="0.25"/>
    <row r="112" spans="1:6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31"/>
  <sheetViews>
    <sheetView topLeftCell="A91" workbookViewId="0">
      <selection activeCell="D33" sqref="D33"/>
    </sheetView>
  </sheetViews>
  <sheetFormatPr defaultColWidth="8.8984375" defaultRowHeight="13.85" x14ac:dyDescent="0.25"/>
  <cols>
    <col min="1" max="1" width="34" style="1" customWidth="1"/>
    <col min="2" max="2" width="44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45200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6</v>
      </c>
      <c r="B5" s="6" t="s">
        <v>359</v>
      </c>
      <c r="C5" s="28">
        <v>444</v>
      </c>
      <c r="D5" s="28"/>
      <c r="E5" s="28">
        <v>444</v>
      </c>
      <c r="F5" s="4" t="s">
        <v>7</v>
      </c>
    </row>
    <row r="6" spans="1:7" ht="15" customHeight="1" x14ac:dyDescent="0.25">
      <c r="A6" s="6" t="s">
        <v>8</v>
      </c>
      <c r="B6" s="1" t="s">
        <v>361</v>
      </c>
      <c r="C6" s="28">
        <v>24.63</v>
      </c>
      <c r="D6" s="28">
        <v>4.93</v>
      </c>
      <c r="E6" s="28">
        <v>29.56</v>
      </c>
      <c r="F6" s="4" t="s">
        <v>7</v>
      </c>
    </row>
    <row r="7" spans="1:7" ht="15" customHeight="1" x14ac:dyDescent="0.25">
      <c r="A7" s="6" t="s">
        <v>360</v>
      </c>
      <c r="B7" s="1" t="s">
        <v>362</v>
      </c>
      <c r="C7" s="28">
        <v>54.85</v>
      </c>
      <c r="D7" s="28">
        <v>10.97</v>
      </c>
      <c r="E7" s="28">
        <v>65.819999999999993</v>
      </c>
      <c r="F7" s="4" t="s">
        <v>7</v>
      </c>
    </row>
    <row r="8" spans="1:7" ht="15" customHeight="1" x14ac:dyDescent="0.25">
      <c r="A8" s="1" t="s">
        <v>47</v>
      </c>
      <c r="B8" s="1" t="s">
        <v>48</v>
      </c>
      <c r="C8" s="7">
        <v>11</v>
      </c>
      <c r="D8" s="7">
        <v>2.2000000000000002</v>
      </c>
      <c r="E8" s="7">
        <v>13.2</v>
      </c>
      <c r="F8" s="4" t="s">
        <v>7</v>
      </c>
    </row>
    <row r="9" spans="1:7" ht="15" customHeight="1" x14ac:dyDescent="0.25">
      <c r="A9" s="6" t="s">
        <v>139</v>
      </c>
      <c r="B9" s="1" t="s">
        <v>363</v>
      </c>
      <c r="C9" s="9">
        <v>220</v>
      </c>
      <c r="D9" s="9">
        <v>44</v>
      </c>
      <c r="E9" s="9">
        <v>264</v>
      </c>
      <c r="F9" s="4" t="s">
        <v>38</v>
      </c>
    </row>
    <row r="10" spans="1:7" ht="15" customHeight="1" x14ac:dyDescent="0.25">
      <c r="A10" s="1" t="s">
        <v>58</v>
      </c>
      <c r="B10" s="1" t="s">
        <v>233</v>
      </c>
      <c r="C10" s="7">
        <v>468.79</v>
      </c>
      <c r="D10" s="7">
        <v>36.380000000000003</v>
      </c>
      <c r="E10" s="7">
        <v>505.17</v>
      </c>
      <c r="F10" s="4" t="s">
        <v>61</v>
      </c>
    </row>
    <row r="11" spans="1:7" ht="15" customHeight="1" x14ac:dyDescent="0.25">
      <c r="A11" s="6" t="s">
        <v>364</v>
      </c>
      <c r="B11" s="1" t="s">
        <v>365</v>
      </c>
      <c r="C11" s="9">
        <v>159</v>
      </c>
      <c r="D11" s="9"/>
      <c r="E11" s="9">
        <v>159</v>
      </c>
      <c r="F11" s="4" t="s">
        <v>18</v>
      </c>
    </row>
    <row r="12" spans="1:7" ht="15" customHeight="1" x14ac:dyDescent="0.25">
      <c r="A12" s="6" t="s">
        <v>10</v>
      </c>
      <c r="B12" s="1" t="s">
        <v>11</v>
      </c>
      <c r="C12" s="9">
        <v>111.71</v>
      </c>
      <c r="D12" s="9">
        <v>22.34</v>
      </c>
      <c r="E12" s="9">
        <v>134.05000000000001</v>
      </c>
      <c r="F12" s="4" t="s">
        <v>61</v>
      </c>
    </row>
    <row r="13" spans="1:7" ht="15" customHeight="1" x14ac:dyDescent="0.25">
      <c r="C13" s="8">
        <f>SUM(C5:C12)</f>
        <v>1493.98</v>
      </c>
      <c r="D13" s="8">
        <f>SUM(D5:D12)</f>
        <v>120.82000000000001</v>
      </c>
      <c r="E13" s="8">
        <f>SUM(E5:E12)</f>
        <v>1614.8</v>
      </c>
      <c r="G13" s="1" t="s">
        <v>12</v>
      </c>
    </row>
    <row r="14" spans="1:7" ht="15" customHeight="1" x14ac:dyDescent="0.25">
      <c r="C14" s="7"/>
      <c r="D14" s="7"/>
      <c r="E14" s="7"/>
    </row>
    <row r="15" spans="1:7" ht="15" customHeight="1" x14ac:dyDescent="0.25">
      <c r="A15" s="5" t="s">
        <v>13</v>
      </c>
      <c r="C15" s="7"/>
      <c r="D15" s="7"/>
      <c r="E15" s="7"/>
    </row>
    <row r="16" spans="1:7" ht="15" customHeight="1" x14ac:dyDescent="0.25">
      <c r="A16" s="6" t="s">
        <v>14</v>
      </c>
      <c r="B16" s="1" t="s">
        <v>366</v>
      </c>
      <c r="C16" s="28">
        <v>9.0500000000000007</v>
      </c>
      <c r="D16" s="28"/>
      <c r="E16" s="28">
        <v>9.0500000000000007</v>
      </c>
      <c r="F16" s="4" t="s">
        <v>7</v>
      </c>
    </row>
    <row r="17" spans="1:6" ht="15" customHeight="1" x14ac:dyDescent="0.25">
      <c r="A17" s="6" t="s">
        <v>15</v>
      </c>
      <c r="B17" s="1" t="s">
        <v>367</v>
      </c>
      <c r="C17" s="28">
        <v>90</v>
      </c>
      <c r="D17" s="28">
        <v>18</v>
      </c>
      <c r="E17" s="28">
        <v>108</v>
      </c>
      <c r="F17" s="4" t="s">
        <v>7</v>
      </c>
    </row>
    <row r="18" spans="1:6" ht="15" customHeight="1" x14ac:dyDescent="0.25">
      <c r="A18" s="1" t="s">
        <v>47</v>
      </c>
      <c r="B18" s="1" t="s">
        <v>56</v>
      </c>
      <c r="C18" s="28">
        <v>107.38</v>
      </c>
      <c r="D18" s="28">
        <v>21.48</v>
      </c>
      <c r="E18" s="28">
        <v>128.86000000000001</v>
      </c>
      <c r="F18" s="4" t="s">
        <v>7</v>
      </c>
    </row>
    <row r="19" spans="1:6" ht="15" customHeight="1" x14ac:dyDescent="0.25">
      <c r="A19" s="1" t="s">
        <v>62</v>
      </c>
      <c r="B19" s="1" t="s">
        <v>368</v>
      </c>
      <c r="C19" s="9">
        <v>61.92</v>
      </c>
      <c r="D19" s="9">
        <v>12.38</v>
      </c>
      <c r="E19" s="9">
        <v>74.3</v>
      </c>
      <c r="F19" s="4" t="s">
        <v>61</v>
      </c>
    </row>
    <row r="20" spans="1:6" ht="15" customHeight="1" x14ac:dyDescent="0.25">
      <c r="A20" s="1" t="s">
        <v>49</v>
      </c>
      <c r="B20" s="1" t="s">
        <v>50</v>
      </c>
      <c r="C20" s="9">
        <v>14.96</v>
      </c>
      <c r="D20" s="9">
        <v>3</v>
      </c>
      <c r="E20" s="9">
        <v>17.96</v>
      </c>
      <c r="F20" s="4" t="s">
        <v>61</v>
      </c>
    </row>
    <row r="21" spans="1:6" ht="15" customHeight="1" x14ac:dyDescent="0.25">
      <c r="A21" s="1" t="s">
        <v>10</v>
      </c>
      <c r="B21" s="1" t="s">
        <v>16</v>
      </c>
      <c r="C21" s="9">
        <v>61</v>
      </c>
      <c r="D21" s="9">
        <v>12.2</v>
      </c>
      <c r="E21" s="9">
        <v>73.2</v>
      </c>
      <c r="F21" s="4" t="s">
        <v>61</v>
      </c>
    </row>
    <row r="22" spans="1:6" ht="15" customHeight="1" x14ac:dyDescent="0.25">
      <c r="A22" s="1" t="s">
        <v>369</v>
      </c>
      <c r="B22" s="1" t="s">
        <v>370</v>
      </c>
      <c r="C22" s="9">
        <v>54.16</v>
      </c>
      <c r="D22" s="9">
        <v>10.83</v>
      </c>
      <c r="E22" s="9">
        <v>64.989999999999995</v>
      </c>
      <c r="F22" s="4" t="s">
        <v>18</v>
      </c>
    </row>
    <row r="23" spans="1:6" ht="15" customHeight="1" x14ac:dyDescent="0.25">
      <c r="A23" s="1" t="s">
        <v>371</v>
      </c>
      <c r="B23" s="1" t="s">
        <v>16</v>
      </c>
      <c r="C23" s="28">
        <v>23.21</v>
      </c>
      <c r="D23" s="28">
        <v>4.6399999999999997</v>
      </c>
      <c r="E23" s="28">
        <v>27.85</v>
      </c>
      <c r="F23" s="4" t="s">
        <v>61</v>
      </c>
    </row>
    <row r="24" spans="1:6" ht="15" customHeight="1" x14ac:dyDescent="0.25">
      <c r="A24" s="1" t="s">
        <v>110</v>
      </c>
      <c r="B24" s="1" t="s">
        <v>372</v>
      </c>
      <c r="C24" s="28">
        <v>25</v>
      </c>
      <c r="D24" s="28">
        <v>5</v>
      </c>
      <c r="E24" s="28">
        <v>30</v>
      </c>
      <c r="F24" s="4" t="s">
        <v>7</v>
      </c>
    </row>
    <row r="25" spans="1:6" ht="15" customHeight="1" x14ac:dyDescent="0.25">
      <c r="A25" s="1" t="s">
        <v>373</v>
      </c>
      <c r="B25" s="1" t="s">
        <v>374</v>
      </c>
      <c r="C25" s="28">
        <v>1996</v>
      </c>
      <c r="D25" s="28">
        <v>399.2</v>
      </c>
      <c r="E25" s="28">
        <v>2395.1999999999998</v>
      </c>
      <c r="F25" s="4" t="s">
        <v>61</v>
      </c>
    </row>
    <row r="26" spans="1:6" ht="15" customHeight="1" x14ac:dyDescent="0.25">
      <c r="A26" s="1" t="s">
        <v>373</v>
      </c>
      <c r="B26" s="1" t="s">
        <v>375</v>
      </c>
      <c r="C26" s="28">
        <v>744.75</v>
      </c>
      <c r="D26" s="28">
        <v>148.94999999999999</v>
      </c>
      <c r="E26" s="28">
        <v>893.7</v>
      </c>
      <c r="F26" s="4" t="s">
        <v>38</v>
      </c>
    </row>
    <row r="27" spans="1:6" ht="15" customHeight="1" x14ac:dyDescent="0.25">
      <c r="C27" s="8">
        <f>SUM(C16:C26)</f>
        <v>3187.43</v>
      </c>
      <c r="D27" s="8">
        <f>SUM(D16:D26)</f>
        <v>635.68000000000006</v>
      </c>
      <c r="E27" s="8">
        <f>SUM(E16:E26)</f>
        <v>3823.1099999999997</v>
      </c>
    </row>
    <row r="28" spans="1:6" ht="15" customHeight="1" x14ac:dyDescent="0.25">
      <c r="C28" s="7"/>
      <c r="D28" s="7"/>
      <c r="E28" s="7"/>
    </row>
    <row r="29" spans="1:6" ht="15" customHeight="1" x14ac:dyDescent="0.25">
      <c r="A29" s="5" t="s">
        <v>20</v>
      </c>
      <c r="C29" s="7"/>
      <c r="D29" s="7"/>
      <c r="E29" s="7"/>
    </row>
    <row r="30" spans="1:6" ht="15" customHeight="1" x14ac:dyDescent="0.25">
      <c r="A30" s="6"/>
      <c r="C30" s="28"/>
      <c r="D30" s="28"/>
      <c r="E30" s="28"/>
    </row>
    <row r="31" spans="1:6" ht="15" customHeight="1" x14ac:dyDescent="0.3">
      <c r="B31" s="10"/>
      <c r="C31" s="8">
        <f>SUM(C30:C30)</f>
        <v>0</v>
      </c>
      <c r="D31" s="8">
        <f>SUM(D30:D30)</f>
        <v>0</v>
      </c>
      <c r="E31" s="8">
        <f>SUM(E30:E30)</f>
        <v>0</v>
      </c>
    </row>
    <row r="32" spans="1:6" ht="15" customHeight="1" x14ac:dyDescent="0.3">
      <c r="B32" s="10"/>
      <c r="C32" s="7"/>
      <c r="D32" s="7"/>
      <c r="E32" s="7"/>
    </row>
    <row r="33" spans="1:6" ht="15" customHeight="1" x14ac:dyDescent="0.25">
      <c r="A33" s="5" t="s">
        <v>21</v>
      </c>
      <c r="C33" s="7"/>
      <c r="D33" s="7"/>
      <c r="E33" s="7"/>
    </row>
    <row r="34" spans="1:6" ht="15" customHeight="1" x14ac:dyDescent="0.25">
      <c r="A34" s="6" t="s">
        <v>6</v>
      </c>
      <c r="B34" s="6" t="s">
        <v>358</v>
      </c>
      <c r="C34" s="7">
        <v>142</v>
      </c>
      <c r="D34" s="7"/>
      <c r="E34" s="7">
        <v>142</v>
      </c>
      <c r="F34" s="4" t="s">
        <v>7</v>
      </c>
    </row>
    <row r="35" spans="1:6" ht="15" customHeight="1" x14ac:dyDescent="0.25">
      <c r="A35" s="6" t="s">
        <v>8</v>
      </c>
      <c r="B35" s="6" t="s">
        <v>361</v>
      </c>
      <c r="C35" s="28">
        <v>101.93</v>
      </c>
      <c r="D35" s="28">
        <v>20.39</v>
      </c>
      <c r="E35" s="28">
        <v>122.32</v>
      </c>
      <c r="F35" s="29" t="s">
        <v>7</v>
      </c>
    </row>
    <row r="36" spans="1:6" ht="15" customHeight="1" x14ac:dyDescent="0.25">
      <c r="A36" s="6" t="s">
        <v>131</v>
      </c>
      <c r="B36" s="1" t="s">
        <v>376</v>
      </c>
      <c r="C36" s="28">
        <v>150.97999999999999</v>
      </c>
      <c r="D36" s="28">
        <v>7.55</v>
      </c>
      <c r="E36" s="28">
        <v>158.53</v>
      </c>
      <c r="F36" s="29" t="s">
        <v>38</v>
      </c>
    </row>
    <row r="37" spans="1:6" ht="15" customHeight="1" x14ac:dyDescent="0.25">
      <c r="A37" s="6" t="s">
        <v>139</v>
      </c>
      <c r="B37" s="1" t="s">
        <v>363</v>
      </c>
      <c r="C37" s="28">
        <v>180</v>
      </c>
      <c r="D37" s="28">
        <v>36</v>
      </c>
      <c r="E37" s="28">
        <v>216</v>
      </c>
      <c r="F37" s="29" t="s">
        <v>38</v>
      </c>
    </row>
    <row r="38" spans="1:6" ht="15" customHeight="1" x14ac:dyDescent="0.25">
      <c r="A38" s="6" t="s">
        <v>59</v>
      </c>
      <c r="B38" s="1" t="s">
        <v>377</v>
      </c>
      <c r="C38" s="28">
        <v>39.08</v>
      </c>
      <c r="D38" s="28">
        <v>7.82</v>
      </c>
      <c r="E38" s="28">
        <v>46.9</v>
      </c>
      <c r="F38" s="29" t="s">
        <v>18</v>
      </c>
    </row>
    <row r="39" spans="1:6" ht="15" customHeight="1" x14ac:dyDescent="0.25">
      <c r="A39" s="6" t="s">
        <v>148</v>
      </c>
      <c r="B39" s="1" t="s">
        <v>378</v>
      </c>
      <c r="C39" s="28">
        <v>55.14</v>
      </c>
      <c r="D39" s="28">
        <v>2.76</v>
      </c>
      <c r="E39" s="28">
        <v>57.9</v>
      </c>
      <c r="F39" s="29" t="s">
        <v>61</v>
      </c>
    </row>
    <row r="40" spans="1:6" ht="15" customHeight="1" x14ac:dyDescent="0.25">
      <c r="A40" s="6" t="s">
        <v>148</v>
      </c>
      <c r="B40" s="1" t="s">
        <v>379</v>
      </c>
      <c r="C40" s="28">
        <v>3.33</v>
      </c>
      <c r="D40" s="28">
        <v>0.17</v>
      </c>
      <c r="E40" s="28">
        <v>3.5</v>
      </c>
      <c r="F40" s="29" t="s">
        <v>61</v>
      </c>
    </row>
    <row r="41" spans="1:6" ht="15" customHeight="1" x14ac:dyDescent="0.25">
      <c r="A41" s="6"/>
      <c r="C41" s="8">
        <f>SUM(C34:C40)</f>
        <v>672.46</v>
      </c>
      <c r="D41" s="8">
        <f>SUM(D34:D40)</f>
        <v>74.69</v>
      </c>
      <c r="E41" s="8">
        <f>SUM(E34:E40)</f>
        <v>747.15</v>
      </c>
    </row>
    <row r="42" spans="1:6" ht="15" customHeight="1" x14ac:dyDescent="0.25">
      <c r="A42" s="6"/>
      <c r="C42" s="7"/>
      <c r="D42" s="7"/>
      <c r="E42" s="7"/>
    </row>
    <row r="43" spans="1:6" ht="15" customHeight="1" x14ac:dyDescent="0.25">
      <c r="A43" s="5" t="s">
        <v>22</v>
      </c>
      <c r="C43" s="7"/>
      <c r="D43" s="7"/>
      <c r="E43" s="7"/>
    </row>
    <row r="44" spans="1:6" ht="15" customHeight="1" x14ac:dyDescent="0.25">
      <c r="A44" s="6" t="s">
        <v>23</v>
      </c>
      <c r="B44" s="1" t="s">
        <v>380</v>
      </c>
      <c r="C44" s="7">
        <v>833.33</v>
      </c>
      <c r="D44" s="7"/>
      <c r="E44" s="7">
        <v>833.33</v>
      </c>
      <c r="F44" s="4" t="s">
        <v>24</v>
      </c>
    </row>
    <row r="45" spans="1:6" ht="15" customHeight="1" x14ac:dyDescent="0.25">
      <c r="A45" s="6" t="s">
        <v>381</v>
      </c>
      <c r="B45" s="1" t="s">
        <v>53</v>
      </c>
      <c r="C45" s="7">
        <v>24.01</v>
      </c>
      <c r="D45" s="7">
        <v>4.8</v>
      </c>
      <c r="E45" s="7">
        <v>28.81</v>
      </c>
      <c r="F45" s="4" t="s">
        <v>7</v>
      </c>
    </row>
    <row r="46" spans="1:6" ht="15" customHeight="1" x14ac:dyDescent="0.25">
      <c r="A46" s="6" t="s">
        <v>25</v>
      </c>
      <c r="B46" s="1" t="s">
        <v>382</v>
      </c>
      <c r="C46" s="7">
        <v>8</v>
      </c>
      <c r="D46" s="7"/>
      <c r="E46" s="7">
        <v>8</v>
      </c>
      <c r="F46" s="4" t="s">
        <v>7</v>
      </c>
    </row>
    <row r="47" spans="1:6" ht="15" customHeight="1" x14ac:dyDescent="0.25">
      <c r="A47" s="6" t="s">
        <v>332</v>
      </c>
      <c r="B47" s="1" t="s">
        <v>383</v>
      </c>
      <c r="C47" s="7">
        <v>1.1599999999999999</v>
      </c>
      <c r="D47" s="7">
        <v>0.06</v>
      </c>
      <c r="E47" s="7">
        <v>1.22</v>
      </c>
      <c r="F47" s="4" t="s">
        <v>7</v>
      </c>
    </row>
    <row r="48" spans="1:6" ht="15" customHeight="1" x14ac:dyDescent="0.25">
      <c r="A48" s="6" t="s">
        <v>148</v>
      </c>
      <c r="B48" s="1" t="s">
        <v>378</v>
      </c>
      <c r="C48" s="7">
        <v>27.03</v>
      </c>
      <c r="D48" s="7">
        <v>1.35</v>
      </c>
      <c r="E48" s="7">
        <v>28.38</v>
      </c>
      <c r="F48" s="4" t="s">
        <v>61</v>
      </c>
    </row>
    <row r="49" spans="1:6" ht="15" customHeight="1" x14ac:dyDescent="0.25">
      <c r="A49" s="6" t="s">
        <v>384</v>
      </c>
      <c r="B49" s="1" t="s">
        <v>385</v>
      </c>
      <c r="C49" s="7">
        <v>150</v>
      </c>
      <c r="D49" s="7">
        <v>30</v>
      </c>
      <c r="E49" s="7">
        <v>180</v>
      </c>
      <c r="F49" s="4" t="s">
        <v>38</v>
      </c>
    </row>
    <row r="50" spans="1:6" ht="15" customHeight="1" x14ac:dyDescent="0.25">
      <c r="C50" s="8">
        <f>SUM(C44:C49)</f>
        <v>1043.53</v>
      </c>
      <c r="D50" s="8">
        <f>SUM(D44:D49)</f>
        <v>36.21</v>
      </c>
      <c r="E50" s="8">
        <f>SUM(E44:E49)</f>
        <v>1079.74</v>
      </c>
    </row>
    <row r="51" spans="1:6" ht="15" customHeight="1" x14ac:dyDescent="0.25"/>
    <row r="52" spans="1:6" ht="15" customHeight="1" x14ac:dyDescent="0.25">
      <c r="A52" s="5" t="s">
        <v>26</v>
      </c>
      <c r="B52" s="6"/>
      <c r="C52" s="7"/>
      <c r="D52" s="7"/>
      <c r="E52" s="7"/>
    </row>
    <row r="53" spans="1:6" ht="15" customHeight="1" x14ac:dyDescent="0.25">
      <c r="A53" s="6" t="s">
        <v>6</v>
      </c>
      <c r="B53" s="6" t="s">
        <v>358</v>
      </c>
      <c r="C53" s="7">
        <v>589</v>
      </c>
      <c r="D53" s="7"/>
      <c r="E53" s="7">
        <v>589</v>
      </c>
      <c r="F53" s="4" t="s">
        <v>7</v>
      </c>
    </row>
    <row r="54" spans="1:6" ht="15" customHeight="1" x14ac:dyDescent="0.25">
      <c r="A54" s="6" t="s">
        <v>8</v>
      </c>
      <c r="B54" s="6" t="s">
        <v>361</v>
      </c>
      <c r="C54" s="7">
        <v>24.63</v>
      </c>
      <c r="D54" s="7">
        <v>4.92</v>
      </c>
      <c r="E54" s="7">
        <v>29.55</v>
      </c>
      <c r="F54" s="4" t="s">
        <v>7</v>
      </c>
    </row>
    <row r="55" spans="1:6" ht="15" customHeight="1" x14ac:dyDescent="0.25">
      <c r="A55" s="6" t="s">
        <v>8</v>
      </c>
      <c r="B55" s="6" t="s">
        <v>362</v>
      </c>
      <c r="C55" s="7">
        <v>54.86</v>
      </c>
      <c r="D55" s="7">
        <v>10.97</v>
      </c>
      <c r="E55" s="7">
        <v>65.83</v>
      </c>
      <c r="F55" s="4" t="s">
        <v>7</v>
      </c>
    </row>
    <row r="56" spans="1:6" ht="15" customHeight="1" x14ac:dyDescent="0.25">
      <c r="A56" s="6"/>
      <c r="B56" s="6"/>
      <c r="C56" s="28"/>
      <c r="D56" s="28"/>
      <c r="E56" s="28"/>
    </row>
    <row r="57" spans="1:6" ht="15" customHeight="1" x14ac:dyDescent="0.25">
      <c r="A57" s="6"/>
      <c r="B57" s="6"/>
      <c r="C57" s="28"/>
      <c r="D57" s="28"/>
      <c r="E57" s="28"/>
    </row>
    <row r="58" spans="1:6" ht="15" customHeight="1" x14ac:dyDescent="0.25">
      <c r="C58" s="8">
        <f>SUM(C53:C57)</f>
        <v>668.49</v>
      </c>
      <c r="D58" s="8">
        <f>SUM(D53:D57)</f>
        <v>15.89</v>
      </c>
      <c r="E58" s="8">
        <f>SUM(E53:E57)</f>
        <v>684.38</v>
      </c>
    </row>
    <row r="59" spans="1:6" ht="15" customHeight="1" x14ac:dyDescent="0.25">
      <c r="C59" s="7"/>
      <c r="D59" s="7"/>
      <c r="E59" s="7"/>
    </row>
    <row r="60" spans="1:6" ht="15" customHeight="1" x14ac:dyDescent="0.25">
      <c r="A60" s="5" t="s">
        <v>27</v>
      </c>
      <c r="C60" s="7"/>
      <c r="D60" s="7"/>
      <c r="E60" s="7"/>
    </row>
    <row r="61" spans="1:6" ht="15" customHeight="1" x14ac:dyDescent="0.25">
      <c r="A61" s="6" t="s">
        <v>6</v>
      </c>
      <c r="B61" s="6" t="s">
        <v>358</v>
      </c>
      <c r="C61" s="7">
        <v>182</v>
      </c>
      <c r="D61" s="7"/>
      <c r="E61" s="7">
        <v>182</v>
      </c>
      <c r="F61" s="4" t="s">
        <v>7</v>
      </c>
    </row>
    <row r="62" spans="1:6" ht="15" customHeight="1" x14ac:dyDescent="0.25">
      <c r="A62" s="6" t="s">
        <v>6</v>
      </c>
      <c r="B62" s="6" t="s">
        <v>358</v>
      </c>
      <c r="C62" s="7">
        <v>200</v>
      </c>
      <c r="D62" s="7"/>
      <c r="E62" s="7">
        <v>200</v>
      </c>
      <c r="F62" s="4" t="s">
        <v>7</v>
      </c>
    </row>
    <row r="63" spans="1:6" ht="15" customHeight="1" x14ac:dyDescent="0.25">
      <c r="A63" s="6" t="s">
        <v>6</v>
      </c>
      <c r="B63" s="6" t="s">
        <v>358</v>
      </c>
      <c r="C63" s="7">
        <v>112</v>
      </c>
      <c r="D63" s="7"/>
      <c r="E63" s="7">
        <v>112</v>
      </c>
      <c r="F63" s="4" t="s">
        <v>7</v>
      </c>
    </row>
    <row r="64" spans="1:6" ht="15" customHeight="1" x14ac:dyDescent="0.25">
      <c r="A64" s="6" t="s">
        <v>28</v>
      </c>
      <c r="B64" s="11" t="s">
        <v>361</v>
      </c>
      <c r="C64" s="7">
        <v>428.16</v>
      </c>
      <c r="D64" s="7">
        <v>85.63</v>
      </c>
      <c r="E64" s="7">
        <v>513.79</v>
      </c>
      <c r="F64" s="4" t="s">
        <v>7</v>
      </c>
    </row>
    <row r="65" spans="1:6" ht="15" customHeight="1" x14ac:dyDescent="0.25">
      <c r="A65" s="6" t="s">
        <v>332</v>
      </c>
      <c r="B65" s="1" t="s">
        <v>386</v>
      </c>
      <c r="C65" s="7">
        <v>1.97</v>
      </c>
      <c r="D65" s="7">
        <v>0.1</v>
      </c>
      <c r="E65" s="7">
        <v>2.0699999999999998</v>
      </c>
      <c r="F65" s="4" t="s">
        <v>7</v>
      </c>
    </row>
    <row r="66" spans="1:6" ht="15" customHeight="1" x14ac:dyDescent="0.25">
      <c r="A66" s="6" t="s">
        <v>148</v>
      </c>
      <c r="B66" s="1" t="s">
        <v>387</v>
      </c>
      <c r="C66" s="7">
        <v>21</v>
      </c>
      <c r="D66" s="7">
        <v>1.05</v>
      </c>
      <c r="E66" s="7">
        <v>22.05</v>
      </c>
      <c r="F66" s="4" t="s">
        <v>61</v>
      </c>
    </row>
    <row r="67" spans="1:6" ht="15" customHeight="1" x14ac:dyDescent="0.25">
      <c r="A67" s="6" t="s">
        <v>148</v>
      </c>
      <c r="B67" s="1" t="s">
        <v>388</v>
      </c>
      <c r="C67" s="7">
        <v>33.39</v>
      </c>
      <c r="D67" s="7">
        <v>1.67</v>
      </c>
      <c r="E67" s="7">
        <v>35.06</v>
      </c>
      <c r="F67" s="4" t="s">
        <v>61</v>
      </c>
    </row>
    <row r="68" spans="1:6" ht="15" customHeight="1" x14ac:dyDescent="0.25">
      <c r="A68" s="6" t="s">
        <v>148</v>
      </c>
      <c r="B68" s="1" t="s">
        <v>389</v>
      </c>
      <c r="C68" s="7">
        <v>30.66</v>
      </c>
      <c r="D68" s="7">
        <v>1.53</v>
      </c>
      <c r="E68" s="7">
        <v>32.19</v>
      </c>
      <c r="F68" s="4" t="s">
        <v>38</v>
      </c>
    </row>
    <row r="69" spans="1:6" ht="15" customHeight="1" x14ac:dyDescent="0.25">
      <c r="A69" s="6" t="s">
        <v>203</v>
      </c>
      <c r="B69" s="1" t="s">
        <v>390</v>
      </c>
      <c r="C69" s="7">
        <v>114</v>
      </c>
      <c r="D69" s="7">
        <v>22.8</v>
      </c>
      <c r="E69" s="7">
        <v>136.80000000000001</v>
      </c>
      <c r="F69" s="4" t="s">
        <v>61</v>
      </c>
    </row>
    <row r="70" spans="1:6" ht="15" customHeight="1" x14ac:dyDescent="0.25">
      <c r="A70" s="6" t="s">
        <v>391</v>
      </c>
      <c r="B70" s="1" t="s">
        <v>392</v>
      </c>
      <c r="C70" s="7">
        <v>237.29</v>
      </c>
      <c r="D70" s="7">
        <v>47.46</v>
      </c>
      <c r="E70" s="7">
        <v>284.75</v>
      </c>
      <c r="F70" s="4" t="s">
        <v>18</v>
      </c>
    </row>
    <row r="71" spans="1:6" ht="15" customHeight="1" x14ac:dyDescent="0.25">
      <c r="A71" s="6" t="s">
        <v>47</v>
      </c>
      <c r="B71" s="1" t="s">
        <v>57</v>
      </c>
      <c r="C71" s="7">
        <v>20.28</v>
      </c>
      <c r="D71" s="7">
        <v>4.05</v>
      </c>
      <c r="E71" s="7">
        <v>24.33</v>
      </c>
      <c r="F71" s="4" t="s">
        <v>7</v>
      </c>
    </row>
    <row r="72" spans="1:6" ht="15" customHeight="1" x14ac:dyDescent="0.25">
      <c r="A72" s="6"/>
      <c r="C72" s="8">
        <f>SUM(C61:C71)</f>
        <v>1380.75</v>
      </c>
      <c r="D72" s="8">
        <f>SUM(D61:D71)</f>
        <v>164.29</v>
      </c>
      <c r="E72" s="8">
        <f>SUM(E61:E71)</f>
        <v>1545.04</v>
      </c>
    </row>
    <row r="73" spans="1:6" ht="15" customHeight="1" x14ac:dyDescent="0.25">
      <c r="A73" s="6"/>
      <c r="C73" s="7"/>
      <c r="D73" s="7"/>
      <c r="E73" s="7"/>
    </row>
    <row r="74" spans="1:6" ht="15" customHeight="1" x14ac:dyDescent="0.3">
      <c r="A74" s="12" t="s">
        <v>30</v>
      </c>
      <c r="C74" s="7"/>
      <c r="D74" s="7"/>
      <c r="E74" s="7"/>
    </row>
    <row r="75" spans="1:6" ht="15" customHeight="1" x14ac:dyDescent="0.25">
      <c r="A75" s="6"/>
      <c r="C75" s="7"/>
      <c r="D75" s="7"/>
      <c r="E75" s="7"/>
    </row>
    <row r="76" spans="1:6" ht="15" customHeight="1" x14ac:dyDescent="0.25">
      <c r="A76" s="6"/>
      <c r="C76" s="7"/>
      <c r="D76" s="7"/>
      <c r="E76" s="7"/>
    </row>
    <row r="77" spans="1:6" ht="15" customHeight="1" x14ac:dyDescent="0.25">
      <c r="A77" s="6"/>
      <c r="C77" s="8">
        <f>SUM(C75:C76)</f>
        <v>0</v>
      </c>
      <c r="D77" s="8">
        <f>SUM(D75:D76)</f>
        <v>0</v>
      </c>
      <c r="E77" s="8">
        <f>SUM(E75:E76)</f>
        <v>0</v>
      </c>
    </row>
    <row r="78" spans="1:6" ht="15" customHeight="1" x14ac:dyDescent="0.25">
      <c r="A78" s="6"/>
      <c r="C78" s="7"/>
      <c r="D78" s="7"/>
      <c r="E78" s="7"/>
    </row>
    <row r="79" spans="1:6" ht="15" customHeight="1" x14ac:dyDescent="0.35">
      <c r="A79" s="13" t="s">
        <v>31</v>
      </c>
      <c r="B79" s="14"/>
      <c r="C79" s="15"/>
      <c r="D79" s="15"/>
      <c r="E79" s="15"/>
      <c r="F79" s="16"/>
    </row>
    <row r="80" spans="1:6" ht="15" customHeight="1" x14ac:dyDescent="0.25">
      <c r="A80" s="1" t="s">
        <v>393</v>
      </c>
      <c r="B80" s="1" t="s">
        <v>394</v>
      </c>
      <c r="C80" s="7">
        <v>750</v>
      </c>
      <c r="D80" s="7">
        <v>0</v>
      </c>
      <c r="E80" s="7">
        <v>750</v>
      </c>
      <c r="F80" s="4" t="s">
        <v>61</v>
      </c>
    </row>
    <row r="81" spans="1:6" ht="15" customHeight="1" x14ac:dyDescent="0.25">
      <c r="A81" s="1" t="s">
        <v>395</v>
      </c>
      <c r="B81" s="6" t="s">
        <v>396</v>
      </c>
      <c r="C81" s="7">
        <v>450</v>
      </c>
      <c r="D81" s="7"/>
      <c r="E81" s="7">
        <v>450</v>
      </c>
      <c r="F81" s="4" t="s">
        <v>61</v>
      </c>
    </row>
    <row r="82" spans="1:6" ht="15" customHeight="1" x14ac:dyDescent="0.25">
      <c r="A82" s="1" t="s">
        <v>397</v>
      </c>
      <c r="B82" s="6" t="s">
        <v>396</v>
      </c>
      <c r="C82" s="7">
        <v>395</v>
      </c>
      <c r="D82" s="7"/>
      <c r="E82" s="7">
        <v>395</v>
      </c>
      <c r="F82" s="4" t="s">
        <v>61</v>
      </c>
    </row>
    <row r="83" spans="1:6" ht="15" customHeight="1" x14ac:dyDescent="0.25">
      <c r="A83" s="1" t="s">
        <v>214</v>
      </c>
      <c r="B83" s="6" t="s">
        <v>350</v>
      </c>
      <c r="C83" s="7">
        <v>63.18</v>
      </c>
      <c r="D83" s="7"/>
      <c r="E83" s="7">
        <v>63.18</v>
      </c>
      <c r="F83" s="4" t="s">
        <v>61</v>
      </c>
    </row>
    <row r="84" spans="1:6" ht="15" customHeight="1" x14ac:dyDescent="0.25">
      <c r="A84" s="1" t="s">
        <v>310</v>
      </c>
      <c r="B84" s="6" t="s">
        <v>398</v>
      </c>
      <c r="C84" s="7">
        <v>570</v>
      </c>
      <c r="D84" s="7">
        <v>114</v>
      </c>
      <c r="E84" s="7">
        <v>684</v>
      </c>
      <c r="F84" s="4" t="s">
        <v>38</v>
      </c>
    </row>
    <row r="85" spans="1:6" ht="15" customHeight="1" x14ac:dyDescent="0.35">
      <c r="A85" s="13"/>
      <c r="B85" s="14"/>
      <c r="C85" s="8">
        <f>SUM(C80:C84)</f>
        <v>2228.1800000000003</v>
      </c>
      <c r="D85" s="8">
        <f>SUM(D80:D84)</f>
        <v>114</v>
      </c>
      <c r="E85" s="8">
        <f>SUM(E80:E84)</f>
        <v>2342.1800000000003</v>
      </c>
    </row>
    <row r="86" spans="1:6" ht="15" customHeight="1" x14ac:dyDescent="0.35">
      <c r="A86" s="13"/>
      <c r="B86" s="14"/>
      <c r="C86" s="7"/>
      <c r="D86" s="7"/>
      <c r="E86" s="7"/>
      <c r="F86" s="16"/>
    </row>
    <row r="87" spans="1:6" ht="15" customHeight="1" x14ac:dyDescent="0.35">
      <c r="A87" s="13" t="s">
        <v>32</v>
      </c>
      <c r="B87" s="14"/>
      <c r="C87" s="15"/>
      <c r="D87" s="15"/>
      <c r="E87" s="15"/>
      <c r="F87" s="16"/>
    </row>
    <row r="88" spans="1:6" ht="15" customHeight="1" x14ac:dyDescent="0.35">
      <c r="B88" s="6"/>
      <c r="C88" s="7"/>
      <c r="D88" s="7"/>
      <c r="E88" s="7"/>
      <c r="F88" s="16"/>
    </row>
    <row r="89" spans="1:6" ht="15" customHeight="1" x14ac:dyDescent="0.35">
      <c r="A89" s="13"/>
      <c r="B89" s="14"/>
      <c r="C89" s="8">
        <f>SUM(C88:C88)</f>
        <v>0</v>
      </c>
      <c r="D89" s="8">
        <f>SUM(D88:D88)</f>
        <v>0</v>
      </c>
      <c r="E89" s="8">
        <f>SUM(E88:E88)</f>
        <v>0</v>
      </c>
    </row>
    <row r="90" spans="1:6" ht="15" customHeight="1" x14ac:dyDescent="0.35">
      <c r="A90" s="13"/>
      <c r="B90" s="14"/>
      <c r="C90" s="7"/>
      <c r="D90" s="7"/>
      <c r="E90" s="7"/>
    </row>
    <row r="91" spans="1:6" ht="15" customHeight="1" x14ac:dyDescent="0.25">
      <c r="A91" s="5" t="s">
        <v>33</v>
      </c>
      <c r="C91" s="9"/>
      <c r="D91" s="9"/>
      <c r="E91" s="9"/>
    </row>
    <row r="92" spans="1:6" ht="15" customHeight="1" x14ac:dyDescent="0.25">
      <c r="A92" s="6" t="s">
        <v>332</v>
      </c>
      <c r="B92" s="1" t="s">
        <v>399</v>
      </c>
      <c r="C92" s="9">
        <v>1.97</v>
      </c>
      <c r="D92" s="9">
        <v>0.1</v>
      </c>
      <c r="E92" s="9">
        <v>2.0699999999999998</v>
      </c>
      <c r="F92" s="4" t="s">
        <v>7</v>
      </c>
    </row>
    <row r="93" spans="1:6" ht="15" customHeight="1" x14ac:dyDescent="0.25">
      <c r="A93" s="6" t="s">
        <v>58</v>
      </c>
      <c r="B93" s="1" t="s">
        <v>400</v>
      </c>
      <c r="C93" s="9">
        <v>515.75</v>
      </c>
      <c r="D93" s="9">
        <v>103.15</v>
      </c>
      <c r="E93" s="9">
        <v>618.9</v>
      </c>
      <c r="F93" s="4" t="s">
        <v>61</v>
      </c>
    </row>
    <row r="94" spans="1:6" ht="15" customHeight="1" x14ac:dyDescent="0.25">
      <c r="A94" s="6" t="s">
        <v>148</v>
      </c>
      <c r="B94" s="1" t="s">
        <v>378</v>
      </c>
      <c r="C94" s="9">
        <v>22.69</v>
      </c>
      <c r="D94" s="9">
        <v>1.1299999999999999</v>
      </c>
      <c r="E94" s="9">
        <v>23.82</v>
      </c>
      <c r="F94" s="4" t="s">
        <v>61</v>
      </c>
    </row>
    <row r="95" spans="1:6" ht="15" customHeight="1" x14ac:dyDescent="0.25">
      <c r="A95" s="6" t="s">
        <v>148</v>
      </c>
      <c r="B95" s="1" t="s">
        <v>401</v>
      </c>
      <c r="C95" s="9">
        <v>21.1</v>
      </c>
      <c r="D95" s="9">
        <v>1.06</v>
      </c>
      <c r="E95" s="9">
        <v>22.16</v>
      </c>
      <c r="F95" s="4" t="s">
        <v>38</v>
      </c>
    </row>
    <row r="96" spans="1:6" ht="15" customHeight="1" x14ac:dyDescent="0.25">
      <c r="A96" s="6"/>
      <c r="C96" s="8">
        <f>SUM(C91:C95)</f>
        <v>561.5100000000001</v>
      </c>
      <c r="D96" s="8">
        <f>SUM(D91:D95)</f>
        <v>105.44</v>
      </c>
      <c r="E96" s="8">
        <f>SUM(E91:E95)</f>
        <v>666.95</v>
      </c>
    </row>
    <row r="97" spans="1:6" ht="15" customHeight="1" x14ac:dyDescent="0.3">
      <c r="A97" s="5"/>
      <c r="B97" s="10"/>
      <c r="C97" s="7"/>
      <c r="D97" s="7"/>
      <c r="E97" s="7"/>
    </row>
    <row r="98" spans="1:6" ht="15" customHeight="1" x14ac:dyDescent="0.25">
      <c r="A98" s="17" t="s">
        <v>34</v>
      </c>
      <c r="B98" s="17"/>
      <c r="C98" s="7"/>
      <c r="D98" s="7"/>
      <c r="E98" s="7"/>
    </row>
    <row r="99" spans="1:6" ht="15" customHeight="1" x14ac:dyDescent="0.25">
      <c r="A99" s="18"/>
      <c r="B99" s="18"/>
      <c r="C99" s="7"/>
      <c r="D99" s="7"/>
      <c r="E99" s="7"/>
    </row>
    <row r="100" spans="1:6" ht="15" customHeight="1" x14ac:dyDescent="0.25">
      <c r="C100" s="8">
        <f>SUM(C99:C99)</f>
        <v>0</v>
      </c>
      <c r="D100" s="8">
        <f>SUM(D99:D99)</f>
        <v>0</v>
      </c>
      <c r="E100" s="8">
        <f>SUM(E99:E99)</f>
        <v>0</v>
      </c>
    </row>
    <row r="101" spans="1:6" ht="15" customHeight="1" x14ac:dyDescent="0.25">
      <c r="C101" s="7"/>
      <c r="D101" s="7"/>
      <c r="E101" s="7"/>
    </row>
    <row r="102" spans="1:6" ht="15" customHeight="1" x14ac:dyDescent="0.25">
      <c r="A102" s="5" t="s">
        <v>35</v>
      </c>
      <c r="C102" s="1"/>
      <c r="D102" s="1"/>
      <c r="E102" s="1"/>
      <c r="F102" s="1"/>
    </row>
    <row r="103" spans="1:6" ht="15" customHeight="1" x14ac:dyDescent="0.25">
      <c r="A103" s="1" t="s">
        <v>36</v>
      </c>
      <c r="B103" s="19" t="s">
        <v>402</v>
      </c>
      <c r="C103" s="9">
        <v>12843.8</v>
      </c>
      <c r="D103" s="20"/>
      <c r="E103" s="9">
        <v>12843.8</v>
      </c>
      <c r="F103" s="4" t="s">
        <v>38</v>
      </c>
    </row>
    <row r="104" spans="1:6" ht="15" customHeight="1" x14ac:dyDescent="0.25">
      <c r="A104" s="1" t="s">
        <v>39</v>
      </c>
      <c r="B104" s="19" t="s">
        <v>403</v>
      </c>
      <c r="C104" s="9">
        <v>3610.3</v>
      </c>
      <c r="D104" s="20"/>
      <c r="E104" s="9">
        <v>3610.3</v>
      </c>
      <c r="F104" s="4" t="s">
        <v>38</v>
      </c>
    </row>
    <row r="105" spans="1:6" ht="15" customHeight="1" x14ac:dyDescent="0.25">
      <c r="A105" s="1" t="s">
        <v>41</v>
      </c>
      <c r="B105" s="19" t="s">
        <v>404</v>
      </c>
      <c r="C105" s="9">
        <v>2971.46</v>
      </c>
      <c r="D105" s="20"/>
      <c r="E105" s="9">
        <v>2971.46</v>
      </c>
      <c r="F105" s="4" t="s">
        <v>38</v>
      </c>
    </row>
    <row r="106" spans="1:6" ht="15" customHeight="1" x14ac:dyDescent="0.25">
      <c r="C106" s="8">
        <f>SUM(C103:C105)</f>
        <v>19425.559999999998</v>
      </c>
      <c r="D106" s="8">
        <f>SUM(D103:D105)</f>
        <v>0</v>
      </c>
      <c r="E106" s="8">
        <f>SUM(E103:E105)</f>
        <v>19425.559999999998</v>
      </c>
      <c r="F106" s="1"/>
    </row>
    <row r="107" spans="1:6" ht="15" customHeight="1" x14ac:dyDescent="0.25">
      <c r="C107" s="1"/>
      <c r="D107" s="1"/>
      <c r="E107" s="1"/>
      <c r="F107" s="1"/>
    </row>
    <row r="108" spans="1:6" ht="15" customHeight="1" x14ac:dyDescent="0.25">
      <c r="B108" s="21" t="s">
        <v>43</v>
      </c>
      <c r="C108" s="8">
        <f>SUM(+C100+C13+C58+C31+C27+C41+C72+C50+C77+C85+C89+C96+C106)</f>
        <v>30661.89</v>
      </c>
      <c r="D108" s="8">
        <f>SUM(+D100+D13+D58+D31+D27+D41+D72+D50+D77+D85+D89+D96+D106)</f>
        <v>1267.0200000000002</v>
      </c>
      <c r="E108" s="8">
        <f>SUM(+E100+E13+E58+E31+E27+E41+E72+E50+E77+E85+E89+E96+E106)</f>
        <v>31928.909999999996</v>
      </c>
    </row>
    <row r="109" spans="1:6" ht="15" customHeight="1" x14ac:dyDescent="0.25">
      <c r="C109" s="7"/>
      <c r="D109" s="7"/>
      <c r="E109" s="7"/>
    </row>
    <row r="110" spans="1:6" ht="15" customHeight="1" x14ac:dyDescent="0.25">
      <c r="C110" s="7"/>
      <c r="D110" s="7"/>
      <c r="E110" s="7"/>
    </row>
    <row r="111" spans="1:6" ht="15" customHeight="1" x14ac:dyDescent="0.25">
      <c r="C111" s="7"/>
      <c r="D111" s="7"/>
      <c r="E111" s="7"/>
    </row>
    <row r="112" spans="1:6" ht="15" customHeight="1" x14ac:dyDescent="0.25">
      <c r="A112" s="1" t="s">
        <v>44</v>
      </c>
      <c r="B112" s="22"/>
      <c r="C112" s="7"/>
      <c r="D112" s="7"/>
      <c r="E112" s="7"/>
    </row>
    <row r="113" spans="1:5" ht="15" customHeight="1" x14ac:dyDescent="0.25">
      <c r="B113" s="22"/>
      <c r="C113" s="7"/>
      <c r="D113" s="7"/>
      <c r="E113" s="7"/>
    </row>
    <row r="114" spans="1:5" ht="15" customHeight="1" x14ac:dyDescent="0.25">
      <c r="A114" s="23" t="s">
        <v>171</v>
      </c>
      <c r="B114" s="18"/>
      <c r="C114" s="22"/>
      <c r="D114" s="28"/>
      <c r="E114" s="24"/>
    </row>
    <row r="115" spans="1:5" ht="15" customHeight="1" x14ac:dyDescent="0.25">
      <c r="A115" s="1" t="s">
        <v>172</v>
      </c>
      <c r="B115" s="22" t="s">
        <v>405</v>
      </c>
      <c r="C115" s="28"/>
      <c r="D115" s="24">
        <v>25000</v>
      </c>
      <c r="E115" s="24"/>
    </row>
    <row r="116" spans="1:5" ht="15" customHeight="1" x14ac:dyDescent="0.25">
      <c r="A116" s="1" t="s">
        <v>406</v>
      </c>
      <c r="B116" s="22" t="s">
        <v>407</v>
      </c>
      <c r="C116" s="28"/>
      <c r="D116" s="24">
        <v>15595</v>
      </c>
      <c r="E116" s="24"/>
    </row>
    <row r="117" spans="1:5" ht="15" customHeight="1" x14ac:dyDescent="0.25">
      <c r="B117" s="25"/>
      <c r="C117" s="1"/>
      <c r="D117" s="24"/>
    </row>
    <row r="118" spans="1:5" ht="15" customHeight="1" x14ac:dyDescent="0.25"/>
    <row r="119" spans="1:5" ht="15" customHeight="1" x14ac:dyDescent="0.25"/>
    <row r="120" spans="1:5" ht="15" customHeight="1" x14ac:dyDescent="0.25"/>
    <row r="121" spans="1:5" ht="15" customHeight="1" x14ac:dyDescent="0.25"/>
    <row r="122" spans="1:5" ht="15" customHeight="1" x14ac:dyDescent="0.25"/>
    <row r="123" spans="1:5" ht="15" customHeight="1" x14ac:dyDescent="0.25"/>
    <row r="124" spans="1:5" ht="15" customHeight="1" x14ac:dyDescent="0.25"/>
    <row r="125" spans="1:5" ht="15" customHeight="1" x14ac:dyDescent="0.25"/>
    <row r="126" spans="1:5" ht="15" customHeight="1" x14ac:dyDescent="0.25"/>
    <row r="127" spans="1:5" ht="15" customHeight="1" x14ac:dyDescent="0.25"/>
    <row r="128" spans="1:5" ht="15" customHeight="1" x14ac:dyDescent="0.25"/>
    <row r="129" ht="15" customHeight="1" x14ac:dyDescent="0.25"/>
    <row r="130" ht="15" customHeight="1" x14ac:dyDescent="0.25"/>
    <row r="131" ht="15" customHeight="1" x14ac:dyDescent="0.25"/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37"/>
  <sheetViews>
    <sheetView topLeftCell="A106" zoomScale="140" zoomScaleNormal="140" workbookViewId="0">
      <selection activeCell="A121" sqref="A121:D122"/>
    </sheetView>
  </sheetViews>
  <sheetFormatPr defaultColWidth="8.8984375" defaultRowHeight="13.85" x14ac:dyDescent="0.25"/>
  <cols>
    <col min="1" max="1" width="34" style="1" customWidth="1"/>
    <col min="2" max="2" width="44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45231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6</v>
      </c>
      <c r="B5" s="6" t="s">
        <v>429</v>
      </c>
      <c r="C5" s="28">
        <v>444</v>
      </c>
      <c r="D5" s="28"/>
      <c r="E5" s="28">
        <v>444</v>
      </c>
      <c r="F5" s="4" t="s">
        <v>7</v>
      </c>
    </row>
    <row r="6" spans="1:7" ht="15" customHeight="1" x14ac:dyDescent="0.25">
      <c r="A6" s="6" t="s">
        <v>8</v>
      </c>
      <c r="B6" s="1" t="s">
        <v>408</v>
      </c>
      <c r="C6" s="28">
        <v>35.340000000000003</v>
      </c>
      <c r="D6" s="28">
        <v>7.06</v>
      </c>
      <c r="E6" s="28">
        <v>42.4</v>
      </c>
      <c r="F6" s="4" t="s">
        <v>7</v>
      </c>
    </row>
    <row r="7" spans="1:7" ht="15" customHeight="1" x14ac:dyDescent="0.25">
      <c r="A7" s="6" t="s">
        <v>8</v>
      </c>
      <c r="B7" s="1" t="s">
        <v>409</v>
      </c>
      <c r="C7" s="28">
        <v>2.16</v>
      </c>
      <c r="D7" s="28">
        <v>0.43</v>
      </c>
      <c r="E7" s="28">
        <v>2.59</v>
      </c>
      <c r="F7" s="4" t="s">
        <v>7</v>
      </c>
    </row>
    <row r="8" spans="1:7" ht="15" customHeight="1" x14ac:dyDescent="0.25">
      <c r="A8" s="6" t="s">
        <v>8</v>
      </c>
      <c r="B8" s="1" t="s">
        <v>410</v>
      </c>
      <c r="C8" s="28">
        <v>55.08</v>
      </c>
      <c r="D8" s="28">
        <v>11.02</v>
      </c>
      <c r="E8" s="28">
        <v>66.099999999999994</v>
      </c>
      <c r="F8" s="4" t="s">
        <v>7</v>
      </c>
    </row>
    <row r="9" spans="1:7" ht="15" customHeight="1" x14ac:dyDescent="0.25">
      <c r="A9" s="1" t="s">
        <v>47</v>
      </c>
      <c r="B9" s="1" t="s">
        <v>48</v>
      </c>
      <c r="C9" s="7">
        <v>11</v>
      </c>
      <c r="D9" s="7">
        <v>2.2000000000000002</v>
      </c>
      <c r="E9" s="7">
        <v>13.2</v>
      </c>
      <c r="F9" s="4" t="s">
        <v>7</v>
      </c>
    </row>
    <row r="10" spans="1:7" ht="15" customHeight="1" x14ac:dyDescent="0.25">
      <c r="A10" s="6" t="s">
        <v>411</v>
      </c>
      <c r="B10" s="1" t="s">
        <v>412</v>
      </c>
      <c r="C10" s="9">
        <v>2180</v>
      </c>
      <c r="D10" s="9">
        <v>436</v>
      </c>
      <c r="E10" s="9">
        <v>2616</v>
      </c>
      <c r="F10" s="4" t="s">
        <v>61</v>
      </c>
    </row>
    <row r="11" spans="1:7" ht="15" customHeight="1" x14ac:dyDescent="0.25">
      <c r="A11" s="1" t="s">
        <v>10</v>
      </c>
      <c r="B11" s="1" t="s">
        <v>11</v>
      </c>
      <c r="C11" s="7">
        <v>90.94</v>
      </c>
      <c r="D11" s="7">
        <v>18.190000000000001</v>
      </c>
      <c r="E11" s="7">
        <v>109.13</v>
      </c>
      <c r="F11" s="4" t="s">
        <v>38</v>
      </c>
    </row>
    <row r="12" spans="1:7" ht="15" customHeight="1" x14ac:dyDescent="0.25">
      <c r="C12" s="8">
        <f>SUM(C5:C11)</f>
        <v>2818.52</v>
      </c>
      <c r="D12" s="8">
        <f>SUM(D5:D11)</f>
        <v>474.9</v>
      </c>
      <c r="E12" s="8">
        <f>SUM(E5:E11)</f>
        <v>3293.42</v>
      </c>
      <c r="G12" s="1" t="s">
        <v>12</v>
      </c>
    </row>
    <row r="13" spans="1:7" ht="15" customHeight="1" x14ac:dyDescent="0.25">
      <c r="C13" s="7"/>
      <c r="D13" s="7"/>
      <c r="E13" s="7"/>
    </row>
    <row r="14" spans="1:7" ht="15" customHeight="1" x14ac:dyDescent="0.25">
      <c r="A14" s="5" t="s">
        <v>13</v>
      </c>
      <c r="C14" s="7"/>
      <c r="D14" s="7"/>
      <c r="E14" s="7"/>
    </row>
    <row r="15" spans="1:7" ht="15" customHeight="1" x14ac:dyDescent="0.25">
      <c r="A15" s="6" t="s">
        <v>14</v>
      </c>
      <c r="B15" s="1" t="s">
        <v>413</v>
      </c>
      <c r="C15" s="28">
        <v>9.0500000000000007</v>
      </c>
      <c r="D15" s="28"/>
      <c r="E15" s="28">
        <v>9.0500000000000007</v>
      </c>
      <c r="F15" s="4" t="s">
        <v>7</v>
      </c>
    </row>
    <row r="16" spans="1:7" ht="15" customHeight="1" x14ac:dyDescent="0.25">
      <c r="A16" s="6" t="s">
        <v>15</v>
      </c>
      <c r="B16" s="1" t="s">
        <v>414</v>
      </c>
      <c r="C16" s="28">
        <v>90</v>
      </c>
      <c r="D16" s="28">
        <v>18</v>
      </c>
      <c r="E16" s="28">
        <v>108</v>
      </c>
      <c r="F16" s="4" t="s">
        <v>7</v>
      </c>
    </row>
    <row r="17" spans="1:6" ht="15" customHeight="1" x14ac:dyDescent="0.25">
      <c r="A17" s="1" t="s">
        <v>47</v>
      </c>
      <c r="B17" s="1" t="s">
        <v>56</v>
      </c>
      <c r="C17" s="28">
        <v>109.7</v>
      </c>
      <c r="D17" s="28">
        <v>21.94</v>
      </c>
      <c r="E17" s="28">
        <v>131.63999999999999</v>
      </c>
      <c r="F17" s="4" t="s">
        <v>7</v>
      </c>
    </row>
    <row r="18" spans="1:6" ht="15" customHeight="1" x14ac:dyDescent="0.25">
      <c r="A18" s="1" t="s">
        <v>62</v>
      </c>
      <c r="B18" s="1" t="s">
        <v>63</v>
      </c>
      <c r="C18" s="9">
        <v>61.92</v>
      </c>
      <c r="D18" s="9">
        <v>12.38</v>
      </c>
      <c r="E18" s="9">
        <v>74.3</v>
      </c>
      <c r="F18" s="4" t="s">
        <v>61</v>
      </c>
    </row>
    <row r="19" spans="1:6" ht="15" customHeight="1" x14ac:dyDescent="0.25">
      <c r="A19" s="1" t="s">
        <v>49</v>
      </c>
      <c r="B19" s="1" t="s">
        <v>50</v>
      </c>
      <c r="C19" s="9">
        <v>14.96</v>
      </c>
      <c r="D19" s="9">
        <v>3</v>
      </c>
      <c r="E19" s="9">
        <v>17.96</v>
      </c>
      <c r="F19" s="4" t="s">
        <v>38</v>
      </c>
    </row>
    <row r="20" spans="1:6" ht="15" customHeight="1" x14ac:dyDescent="0.25">
      <c r="A20" s="1" t="s">
        <v>116</v>
      </c>
      <c r="B20" s="1" t="s">
        <v>117</v>
      </c>
      <c r="C20" s="9">
        <v>103.97</v>
      </c>
      <c r="D20" s="9">
        <v>20.79</v>
      </c>
      <c r="E20" s="9">
        <v>124.76</v>
      </c>
      <c r="F20" s="4" t="s">
        <v>61</v>
      </c>
    </row>
    <row r="21" spans="1:6" ht="15" customHeight="1" x14ac:dyDescent="0.25">
      <c r="A21" s="1" t="s">
        <v>120</v>
      </c>
      <c r="B21" s="1" t="s">
        <v>16</v>
      </c>
      <c r="C21" s="9">
        <v>40.92</v>
      </c>
      <c r="D21" s="9">
        <v>8.18</v>
      </c>
      <c r="E21" s="9">
        <v>49.1</v>
      </c>
      <c r="F21" s="4" t="s">
        <v>61</v>
      </c>
    </row>
    <row r="22" spans="1:6" ht="15" customHeight="1" x14ac:dyDescent="0.25">
      <c r="A22" s="1" t="s">
        <v>110</v>
      </c>
      <c r="B22" s="1" t="s">
        <v>111</v>
      </c>
      <c r="C22" s="28">
        <v>112</v>
      </c>
      <c r="D22" s="28">
        <v>22.4</v>
      </c>
      <c r="E22" s="28">
        <v>134.4</v>
      </c>
      <c r="F22" s="4" t="s">
        <v>7</v>
      </c>
    </row>
    <row r="23" spans="1:6" ht="15" customHeight="1" x14ac:dyDescent="0.25">
      <c r="A23" s="1" t="s">
        <v>242</v>
      </c>
      <c r="B23" s="1" t="s">
        <v>415</v>
      </c>
      <c r="C23" s="28">
        <v>45</v>
      </c>
      <c r="D23" s="28">
        <v>9</v>
      </c>
      <c r="E23" s="28">
        <v>54</v>
      </c>
      <c r="F23" s="4" t="s">
        <v>18</v>
      </c>
    </row>
    <row r="24" spans="1:6" ht="15" customHeight="1" x14ac:dyDescent="0.25">
      <c r="A24" s="1" t="s">
        <v>242</v>
      </c>
      <c r="B24" s="1" t="s">
        <v>416</v>
      </c>
      <c r="C24" s="28">
        <v>30</v>
      </c>
      <c r="D24" s="28">
        <v>6</v>
      </c>
      <c r="E24" s="28">
        <v>36</v>
      </c>
      <c r="F24" s="4" t="s">
        <v>18</v>
      </c>
    </row>
    <row r="25" spans="1:6" ht="15" customHeight="1" x14ac:dyDescent="0.25">
      <c r="A25" s="1" t="s">
        <v>242</v>
      </c>
      <c r="B25" s="1" t="s">
        <v>417</v>
      </c>
      <c r="C25" s="28">
        <v>412</v>
      </c>
      <c r="D25" s="28"/>
      <c r="E25" s="28">
        <v>412</v>
      </c>
      <c r="F25" s="4" t="s">
        <v>18</v>
      </c>
    </row>
    <row r="26" spans="1:6" ht="15" customHeight="1" x14ac:dyDescent="0.25">
      <c r="A26" s="1" t="s">
        <v>182</v>
      </c>
      <c r="B26" s="1" t="s">
        <v>245</v>
      </c>
      <c r="C26" s="28">
        <v>120</v>
      </c>
      <c r="D26" s="28"/>
      <c r="E26" s="28">
        <v>120</v>
      </c>
      <c r="F26" s="4" t="s">
        <v>18</v>
      </c>
    </row>
    <row r="27" spans="1:6" ht="15" customHeight="1" x14ac:dyDescent="0.25">
      <c r="A27" s="1" t="s">
        <v>120</v>
      </c>
      <c r="B27" s="1" t="s">
        <v>16</v>
      </c>
      <c r="C27" s="28">
        <v>3.29</v>
      </c>
      <c r="D27" s="28">
        <v>0.66</v>
      </c>
      <c r="E27" s="28">
        <v>3.95</v>
      </c>
      <c r="F27" s="4" t="s">
        <v>38</v>
      </c>
    </row>
    <row r="28" spans="1:6" ht="15" customHeight="1" x14ac:dyDescent="0.25">
      <c r="A28" s="1" t="s">
        <v>418</v>
      </c>
      <c r="B28" s="1" t="s">
        <v>419</v>
      </c>
      <c r="C28" s="28">
        <v>240</v>
      </c>
      <c r="D28" s="28"/>
      <c r="E28" s="28">
        <v>240</v>
      </c>
      <c r="F28" s="4" t="s">
        <v>38</v>
      </c>
    </row>
    <row r="29" spans="1:6" ht="15" customHeight="1" x14ac:dyDescent="0.25">
      <c r="A29" s="1" t="s">
        <v>420</v>
      </c>
      <c r="B29" s="1" t="s">
        <v>421</v>
      </c>
      <c r="C29" s="28">
        <v>515.08000000000004</v>
      </c>
      <c r="D29" s="28"/>
      <c r="E29" s="28">
        <v>515.08000000000004</v>
      </c>
      <c r="F29" s="4" t="s">
        <v>18</v>
      </c>
    </row>
    <row r="30" spans="1:6" ht="15" customHeight="1" x14ac:dyDescent="0.25">
      <c r="A30" s="1" t="s">
        <v>422</v>
      </c>
      <c r="B30" s="1" t="s">
        <v>423</v>
      </c>
      <c r="C30" s="28">
        <v>12.1</v>
      </c>
      <c r="D30" s="28">
        <v>2.42</v>
      </c>
      <c r="E30" s="28">
        <v>14.52</v>
      </c>
      <c r="F30" s="4" t="s">
        <v>18</v>
      </c>
    </row>
    <row r="31" spans="1:6" ht="15" customHeight="1" x14ac:dyDescent="0.25">
      <c r="A31" s="1" t="s">
        <v>424</v>
      </c>
      <c r="B31" s="1" t="s">
        <v>425</v>
      </c>
      <c r="C31" s="28">
        <v>37.67</v>
      </c>
      <c r="D31" s="28">
        <v>7.53</v>
      </c>
      <c r="E31" s="28">
        <v>45.2</v>
      </c>
      <c r="F31" s="4" t="s">
        <v>18</v>
      </c>
    </row>
    <row r="32" spans="1:6" ht="15" customHeight="1" x14ac:dyDescent="0.25">
      <c r="A32" s="1" t="s">
        <v>426</v>
      </c>
      <c r="B32" s="1" t="s">
        <v>427</v>
      </c>
      <c r="C32" s="28">
        <v>750</v>
      </c>
      <c r="D32" s="28">
        <v>150</v>
      </c>
      <c r="E32" s="28">
        <v>900</v>
      </c>
      <c r="F32" s="4" t="s">
        <v>38</v>
      </c>
    </row>
    <row r="33" spans="1:6" ht="15" customHeight="1" x14ac:dyDescent="0.25">
      <c r="A33" s="1" t="s">
        <v>17</v>
      </c>
      <c r="B33" s="1" t="s">
        <v>428</v>
      </c>
      <c r="C33" s="28">
        <v>17</v>
      </c>
      <c r="D33" s="28"/>
      <c r="E33" s="28">
        <v>17</v>
      </c>
      <c r="F33" s="4" t="s">
        <v>38</v>
      </c>
    </row>
    <row r="34" spans="1:6" ht="15" customHeight="1" x14ac:dyDescent="0.25">
      <c r="C34" s="8">
        <f>SUM(C15:C33)</f>
        <v>2724.66</v>
      </c>
      <c r="D34" s="8">
        <f>SUM(D15:D33)</f>
        <v>282.29999999999995</v>
      </c>
      <c r="E34" s="8">
        <f>SUM(E15:E33)</f>
        <v>3006.96</v>
      </c>
    </row>
    <row r="35" spans="1:6" ht="15" customHeight="1" x14ac:dyDescent="0.25">
      <c r="C35" s="7"/>
      <c r="D35" s="7"/>
      <c r="E35" s="7"/>
    </row>
    <row r="36" spans="1:6" ht="15" customHeight="1" x14ac:dyDescent="0.25">
      <c r="A36" s="5" t="s">
        <v>20</v>
      </c>
      <c r="C36" s="7"/>
      <c r="D36" s="7"/>
      <c r="E36" s="7"/>
    </row>
    <row r="37" spans="1:6" ht="15" customHeight="1" x14ac:dyDescent="0.25">
      <c r="A37" s="6"/>
      <c r="C37" s="28"/>
      <c r="D37" s="28"/>
      <c r="E37" s="28"/>
    </row>
    <row r="38" spans="1:6" ht="15" customHeight="1" x14ac:dyDescent="0.3">
      <c r="B38" s="10"/>
      <c r="C38" s="8">
        <f>SUM(C37:C37)</f>
        <v>0</v>
      </c>
      <c r="D38" s="8">
        <f>SUM(D37:D37)</f>
        <v>0</v>
      </c>
      <c r="E38" s="8">
        <f>SUM(E37:E37)</f>
        <v>0</v>
      </c>
    </row>
    <row r="39" spans="1:6" ht="15" customHeight="1" x14ac:dyDescent="0.3">
      <c r="B39" s="10"/>
      <c r="C39" s="7"/>
      <c r="D39" s="7"/>
      <c r="E39" s="7"/>
    </row>
    <row r="40" spans="1:6" ht="15" customHeight="1" x14ac:dyDescent="0.25">
      <c r="A40" s="5" t="s">
        <v>21</v>
      </c>
      <c r="C40" s="7"/>
      <c r="D40" s="7"/>
      <c r="E40" s="7"/>
    </row>
    <row r="41" spans="1:6" ht="15" customHeight="1" x14ac:dyDescent="0.25">
      <c r="A41" s="6" t="s">
        <v>6</v>
      </c>
      <c r="B41" s="6" t="s">
        <v>429</v>
      </c>
      <c r="C41" s="7">
        <v>142</v>
      </c>
      <c r="D41" s="7"/>
      <c r="E41" s="7">
        <v>142</v>
      </c>
      <c r="F41" s="4" t="s">
        <v>7</v>
      </c>
    </row>
    <row r="42" spans="1:6" ht="15" customHeight="1" x14ac:dyDescent="0.25">
      <c r="A42" s="6" t="s">
        <v>8</v>
      </c>
      <c r="B42" s="6" t="s">
        <v>408</v>
      </c>
      <c r="C42" s="28">
        <v>102.39</v>
      </c>
      <c r="D42" s="28">
        <v>20.48</v>
      </c>
      <c r="E42" s="28">
        <v>122.87</v>
      </c>
      <c r="F42" s="29" t="s">
        <v>7</v>
      </c>
    </row>
    <row r="43" spans="1:6" ht="15" customHeight="1" x14ac:dyDescent="0.25">
      <c r="A43" s="6" t="s">
        <v>58</v>
      </c>
      <c r="B43" s="1" t="s">
        <v>492</v>
      </c>
      <c r="C43" s="28">
        <v>155.84</v>
      </c>
      <c r="D43" s="28"/>
      <c r="E43" s="28">
        <v>155.84</v>
      </c>
      <c r="F43" s="29" t="s">
        <v>61</v>
      </c>
    </row>
    <row r="44" spans="1:6" ht="15" customHeight="1" x14ac:dyDescent="0.25">
      <c r="A44" s="6" t="s">
        <v>139</v>
      </c>
      <c r="B44" s="1" t="s">
        <v>430</v>
      </c>
      <c r="C44" s="28">
        <v>35</v>
      </c>
      <c r="D44" s="28">
        <v>7</v>
      </c>
      <c r="E44" s="28">
        <v>42</v>
      </c>
      <c r="F44" s="29" t="s">
        <v>38</v>
      </c>
    </row>
    <row r="45" spans="1:6" ht="15" customHeight="1" x14ac:dyDescent="0.25">
      <c r="A45" s="6" t="s">
        <v>139</v>
      </c>
      <c r="B45" s="1" t="s">
        <v>431</v>
      </c>
      <c r="C45" s="28">
        <v>35</v>
      </c>
      <c r="D45" s="28">
        <v>7</v>
      </c>
      <c r="E45" s="28">
        <v>42</v>
      </c>
      <c r="F45" s="29" t="s">
        <v>38</v>
      </c>
    </row>
    <row r="46" spans="1:6" ht="15" customHeight="1" x14ac:dyDescent="0.25">
      <c r="A46" s="6" t="s">
        <v>432</v>
      </c>
      <c r="B46" s="1" t="s">
        <v>433</v>
      </c>
      <c r="C46" s="28">
        <v>43.5</v>
      </c>
      <c r="D46" s="28"/>
      <c r="E46" s="28">
        <v>43.5</v>
      </c>
      <c r="F46" s="29" t="s">
        <v>38</v>
      </c>
    </row>
    <row r="47" spans="1:6" ht="15" customHeight="1" x14ac:dyDescent="0.25">
      <c r="A47" s="6" t="s">
        <v>434</v>
      </c>
      <c r="B47" s="1" t="s">
        <v>435</v>
      </c>
      <c r="C47" s="28">
        <v>96</v>
      </c>
      <c r="D47" s="28">
        <v>19.2</v>
      </c>
      <c r="E47" s="28">
        <v>115.2</v>
      </c>
      <c r="F47" s="29" t="s">
        <v>38</v>
      </c>
    </row>
    <row r="48" spans="1:6" ht="15" customHeight="1" x14ac:dyDescent="0.25">
      <c r="A48" s="6"/>
      <c r="C48" s="8">
        <f>SUM(C41:C47)</f>
        <v>609.73</v>
      </c>
      <c r="D48" s="8">
        <f>SUM(D41:D47)</f>
        <v>53.680000000000007</v>
      </c>
      <c r="E48" s="8">
        <f>SUM(E41:E47)</f>
        <v>663.41000000000008</v>
      </c>
    </row>
    <row r="49" spans="1:6" ht="15" customHeight="1" x14ac:dyDescent="0.25">
      <c r="A49" s="6"/>
      <c r="C49" s="7"/>
      <c r="D49" s="7"/>
      <c r="E49" s="7"/>
    </row>
    <row r="50" spans="1:6" ht="15" customHeight="1" x14ac:dyDescent="0.25">
      <c r="A50" s="5" t="s">
        <v>22</v>
      </c>
      <c r="C50" s="7"/>
      <c r="D50" s="7"/>
      <c r="E50" s="7"/>
    </row>
    <row r="51" spans="1:6" ht="15" customHeight="1" x14ac:dyDescent="0.25">
      <c r="A51" s="6" t="s">
        <v>23</v>
      </c>
      <c r="B51" s="1" t="s">
        <v>436</v>
      </c>
      <c r="C51" s="7">
        <v>833.33</v>
      </c>
      <c r="D51" s="7"/>
      <c r="E51" s="7">
        <v>833.33</v>
      </c>
      <c r="F51" s="4" t="s">
        <v>24</v>
      </c>
    </row>
    <row r="52" spans="1:6" ht="15" customHeight="1" x14ac:dyDescent="0.25">
      <c r="A52" s="6" t="s">
        <v>381</v>
      </c>
      <c r="B52" s="1" t="s">
        <v>53</v>
      </c>
      <c r="C52" s="7">
        <v>24.01</v>
      </c>
      <c r="D52" s="7">
        <v>4.8</v>
      </c>
      <c r="E52" s="7">
        <v>28.81</v>
      </c>
      <c r="F52" s="4" t="s">
        <v>7</v>
      </c>
    </row>
    <row r="53" spans="1:6" ht="15" customHeight="1" x14ac:dyDescent="0.25">
      <c r="A53" s="6" t="s">
        <v>25</v>
      </c>
      <c r="B53" s="1" t="s">
        <v>382</v>
      </c>
      <c r="C53" s="7">
        <v>8</v>
      </c>
      <c r="D53" s="7"/>
      <c r="E53" s="7">
        <v>8</v>
      </c>
      <c r="F53" s="4" t="s">
        <v>7</v>
      </c>
    </row>
    <row r="54" spans="1:6" ht="15" customHeight="1" x14ac:dyDescent="0.25">
      <c r="A54" s="6" t="s">
        <v>332</v>
      </c>
      <c r="B54" s="1" t="s">
        <v>437</v>
      </c>
      <c r="C54" s="7">
        <v>13.37</v>
      </c>
      <c r="D54" s="7">
        <v>0.67</v>
      </c>
      <c r="E54" s="7">
        <v>14.04</v>
      </c>
      <c r="F54" s="4" t="s">
        <v>7</v>
      </c>
    </row>
    <row r="55" spans="1:6" ht="15" customHeight="1" x14ac:dyDescent="0.25">
      <c r="A55" s="6" t="s">
        <v>438</v>
      </c>
      <c r="B55" s="1" t="s">
        <v>439</v>
      </c>
      <c r="C55" s="7">
        <v>122.29</v>
      </c>
      <c r="D55" s="7">
        <v>24.46</v>
      </c>
      <c r="E55" s="7">
        <v>146.75</v>
      </c>
      <c r="F55" s="4" t="s">
        <v>18</v>
      </c>
    </row>
    <row r="56" spans="1:6" ht="15" customHeight="1" x14ac:dyDescent="0.25">
      <c r="C56" s="8">
        <f>SUM(C51:C55)</f>
        <v>1001</v>
      </c>
      <c r="D56" s="8">
        <f>SUM(D51:D55)</f>
        <v>29.93</v>
      </c>
      <c r="E56" s="8">
        <f>SUM(E51:E55)</f>
        <v>1030.9299999999998</v>
      </c>
    </row>
    <row r="57" spans="1:6" ht="15" customHeight="1" x14ac:dyDescent="0.25"/>
    <row r="58" spans="1:6" ht="15" customHeight="1" x14ac:dyDescent="0.25">
      <c r="A58" s="5" t="s">
        <v>26</v>
      </c>
      <c r="B58" s="6"/>
      <c r="C58" s="7"/>
      <c r="D58" s="7"/>
      <c r="E58" s="7"/>
    </row>
    <row r="59" spans="1:6" ht="15" customHeight="1" x14ac:dyDescent="0.25">
      <c r="A59" s="6" t="s">
        <v>6</v>
      </c>
      <c r="B59" s="6" t="s">
        <v>429</v>
      </c>
      <c r="C59" s="7">
        <v>589</v>
      </c>
      <c r="D59" s="7"/>
      <c r="E59" s="7">
        <v>589</v>
      </c>
      <c r="F59" s="4" t="s">
        <v>7</v>
      </c>
    </row>
    <row r="60" spans="1:6" ht="15" customHeight="1" x14ac:dyDescent="0.25">
      <c r="A60" s="6" t="s">
        <v>8</v>
      </c>
      <c r="B60" s="6" t="s">
        <v>408</v>
      </c>
      <c r="C60" s="7">
        <v>35.33</v>
      </c>
      <c r="D60" s="7">
        <v>7.07</v>
      </c>
      <c r="E60" s="7">
        <v>42.4</v>
      </c>
      <c r="F60" s="4" t="s">
        <v>7</v>
      </c>
    </row>
    <row r="61" spans="1:6" ht="15" customHeight="1" x14ac:dyDescent="0.25">
      <c r="A61" s="6" t="s">
        <v>8</v>
      </c>
      <c r="B61" s="6" t="s">
        <v>409</v>
      </c>
      <c r="C61" s="7">
        <v>2.16</v>
      </c>
      <c r="D61" s="7">
        <v>0.43</v>
      </c>
      <c r="E61" s="7">
        <v>2.59</v>
      </c>
      <c r="F61" s="4" t="s">
        <v>7</v>
      </c>
    </row>
    <row r="62" spans="1:6" ht="15" customHeight="1" x14ac:dyDescent="0.25">
      <c r="A62" s="6" t="s">
        <v>8</v>
      </c>
      <c r="B62" s="6" t="s">
        <v>410</v>
      </c>
      <c r="C62" s="28">
        <v>55.09</v>
      </c>
      <c r="D62" s="28">
        <v>11.01</v>
      </c>
      <c r="E62" s="28">
        <v>66.099999999999994</v>
      </c>
      <c r="F62" s="4" t="s">
        <v>7</v>
      </c>
    </row>
    <row r="63" spans="1:6" ht="15" customHeight="1" x14ac:dyDescent="0.25">
      <c r="A63" s="6" t="s">
        <v>440</v>
      </c>
      <c r="B63" s="6" t="s">
        <v>11</v>
      </c>
      <c r="C63" s="28">
        <v>48.38</v>
      </c>
      <c r="D63" s="28">
        <v>9.68</v>
      </c>
      <c r="E63" s="28">
        <v>58.06</v>
      </c>
      <c r="F63" s="4" t="s">
        <v>38</v>
      </c>
    </row>
    <row r="64" spans="1:6" ht="15" customHeight="1" x14ac:dyDescent="0.25">
      <c r="A64" s="6" t="s">
        <v>441</v>
      </c>
      <c r="B64" s="6" t="s">
        <v>442</v>
      </c>
      <c r="C64" s="28">
        <v>275</v>
      </c>
      <c r="D64" s="28">
        <v>0</v>
      </c>
      <c r="E64" s="28">
        <v>275</v>
      </c>
      <c r="F64" s="4" t="s">
        <v>38</v>
      </c>
    </row>
    <row r="65" spans="1:6" ht="15" customHeight="1" x14ac:dyDescent="0.25">
      <c r="C65" s="8">
        <f>SUM(C59:C64)</f>
        <v>1004.96</v>
      </c>
      <c r="D65" s="8">
        <f>SUM(D59:D64)</f>
        <v>28.189999999999998</v>
      </c>
      <c r="E65" s="8">
        <f>SUM(E59:E64)</f>
        <v>1033.1500000000001</v>
      </c>
    </row>
    <row r="66" spans="1:6" ht="15" customHeight="1" x14ac:dyDescent="0.25">
      <c r="C66" s="7"/>
      <c r="D66" s="7"/>
      <c r="E66" s="7"/>
    </row>
    <row r="67" spans="1:6" ht="15" customHeight="1" x14ac:dyDescent="0.25">
      <c r="A67" s="5" t="s">
        <v>27</v>
      </c>
      <c r="C67" s="7"/>
      <c r="D67" s="7"/>
      <c r="E67" s="7"/>
    </row>
    <row r="68" spans="1:6" ht="15" customHeight="1" x14ac:dyDescent="0.25">
      <c r="A68" s="6" t="s">
        <v>6</v>
      </c>
      <c r="B68" s="6" t="s">
        <v>429</v>
      </c>
      <c r="C68" s="7">
        <v>182</v>
      </c>
      <c r="D68" s="7"/>
      <c r="E68" s="7">
        <v>182</v>
      </c>
      <c r="F68" s="4" t="s">
        <v>7</v>
      </c>
    </row>
    <row r="69" spans="1:6" ht="15" customHeight="1" x14ac:dyDescent="0.25">
      <c r="A69" s="6" t="s">
        <v>6</v>
      </c>
      <c r="B69" s="6" t="s">
        <v>429</v>
      </c>
      <c r="C69" s="7">
        <v>200</v>
      </c>
      <c r="D69" s="7"/>
      <c r="E69" s="7">
        <v>200</v>
      </c>
      <c r="F69" s="4" t="s">
        <v>7</v>
      </c>
    </row>
    <row r="70" spans="1:6" ht="15" customHeight="1" x14ac:dyDescent="0.25">
      <c r="A70" s="6" t="s">
        <v>6</v>
      </c>
      <c r="B70" s="6" t="s">
        <v>429</v>
      </c>
      <c r="C70" s="7">
        <v>112</v>
      </c>
      <c r="D70" s="7"/>
      <c r="E70" s="7">
        <v>112</v>
      </c>
      <c r="F70" s="4" t="s">
        <v>7</v>
      </c>
    </row>
    <row r="71" spans="1:6" ht="15" customHeight="1" x14ac:dyDescent="0.25">
      <c r="A71" s="6" t="s">
        <v>28</v>
      </c>
      <c r="B71" s="11" t="s">
        <v>408</v>
      </c>
      <c r="C71" s="7">
        <v>637.67999999999995</v>
      </c>
      <c r="D71" s="7">
        <v>127.54</v>
      </c>
      <c r="E71" s="7">
        <v>765.22</v>
      </c>
      <c r="F71" s="4" t="s">
        <v>7</v>
      </c>
    </row>
    <row r="72" spans="1:6" ht="15" customHeight="1" x14ac:dyDescent="0.25">
      <c r="A72" s="6" t="s">
        <v>332</v>
      </c>
      <c r="B72" s="1" t="s">
        <v>493</v>
      </c>
      <c r="C72" s="7">
        <v>15.92</v>
      </c>
      <c r="D72" s="7">
        <v>0.8</v>
      </c>
      <c r="E72" s="7">
        <v>16.72</v>
      </c>
      <c r="F72" s="4" t="s">
        <v>7</v>
      </c>
    </row>
    <row r="73" spans="1:6" ht="15" customHeight="1" x14ac:dyDescent="0.25">
      <c r="A73" s="6" t="s">
        <v>332</v>
      </c>
      <c r="B73" s="1" t="s">
        <v>443</v>
      </c>
      <c r="C73" s="7">
        <v>17.75</v>
      </c>
      <c r="D73" s="7">
        <v>0.89</v>
      </c>
      <c r="E73" s="7">
        <v>18.64</v>
      </c>
      <c r="F73" s="4" t="s">
        <v>7</v>
      </c>
    </row>
    <row r="74" spans="1:6" ht="15" customHeight="1" x14ac:dyDescent="0.25">
      <c r="A74" s="6" t="s">
        <v>203</v>
      </c>
      <c r="B74" s="1" t="s">
        <v>390</v>
      </c>
      <c r="C74" s="7">
        <v>114</v>
      </c>
      <c r="D74" s="7">
        <v>22.8</v>
      </c>
      <c r="E74" s="7">
        <v>136.80000000000001</v>
      </c>
      <c r="F74" s="4" t="s">
        <v>61</v>
      </c>
    </row>
    <row r="75" spans="1:6" ht="15" customHeight="1" x14ac:dyDescent="0.25">
      <c r="A75" s="6" t="s">
        <v>148</v>
      </c>
      <c r="B75" s="1" t="s">
        <v>444</v>
      </c>
      <c r="C75" s="7">
        <v>23.76</v>
      </c>
      <c r="D75" s="7">
        <v>1.19</v>
      </c>
      <c r="E75" s="7">
        <v>24.95</v>
      </c>
      <c r="F75" s="4" t="s">
        <v>61</v>
      </c>
    </row>
    <row r="76" spans="1:6" ht="15" customHeight="1" x14ac:dyDescent="0.25">
      <c r="A76" s="6" t="s">
        <v>445</v>
      </c>
      <c r="B76" s="1" t="s">
        <v>86</v>
      </c>
      <c r="C76" s="7">
        <v>35.75</v>
      </c>
      <c r="D76" s="7">
        <v>7.15</v>
      </c>
      <c r="E76" s="7">
        <v>42.9</v>
      </c>
      <c r="F76" s="4" t="s">
        <v>18</v>
      </c>
    </row>
    <row r="77" spans="1:6" ht="15" customHeight="1" x14ac:dyDescent="0.25">
      <c r="A77" s="6" t="s">
        <v>47</v>
      </c>
      <c r="B77" s="1" t="s">
        <v>57</v>
      </c>
      <c r="C77" s="7">
        <v>21.95</v>
      </c>
      <c r="D77" s="7">
        <v>4.3899999999999997</v>
      </c>
      <c r="E77" s="7">
        <v>26.34</v>
      </c>
      <c r="F77" s="4" t="s">
        <v>7</v>
      </c>
    </row>
    <row r="78" spans="1:6" ht="15" customHeight="1" x14ac:dyDescent="0.25">
      <c r="A78" s="6"/>
      <c r="C78" s="8">
        <f>SUM(C68:C77)</f>
        <v>1360.81</v>
      </c>
      <c r="D78" s="8">
        <f>SUM(D68:D77)</f>
        <v>164.76</v>
      </c>
      <c r="E78" s="8">
        <f>SUM(E68:E77)</f>
        <v>1525.5700000000002</v>
      </c>
    </row>
    <row r="79" spans="1:6" ht="15" customHeight="1" x14ac:dyDescent="0.25">
      <c r="A79" s="6"/>
      <c r="C79" s="7"/>
      <c r="D79" s="7"/>
      <c r="E79" s="7"/>
    </row>
    <row r="80" spans="1:6" ht="15" customHeight="1" x14ac:dyDescent="0.3">
      <c r="A80" s="12" t="s">
        <v>30</v>
      </c>
      <c r="C80" s="7"/>
      <c r="D80" s="7"/>
      <c r="E80" s="7"/>
    </row>
    <row r="81" spans="1:6" ht="15" customHeight="1" x14ac:dyDescent="0.25">
      <c r="A81" s="6" t="s">
        <v>54</v>
      </c>
      <c r="B81" s="1" t="s">
        <v>446</v>
      </c>
      <c r="C81" s="7">
        <v>250</v>
      </c>
      <c r="D81" s="7">
        <v>50</v>
      </c>
      <c r="E81" s="7">
        <v>300</v>
      </c>
      <c r="F81" s="4" t="s">
        <v>61</v>
      </c>
    </row>
    <row r="82" spans="1:6" ht="15" customHeight="1" x14ac:dyDescent="0.25">
      <c r="A82" s="6"/>
      <c r="C82" s="7"/>
      <c r="D82" s="7"/>
      <c r="E82" s="7"/>
    </row>
    <row r="83" spans="1:6" ht="15" customHeight="1" x14ac:dyDescent="0.25">
      <c r="A83" s="6"/>
      <c r="C83" s="8">
        <f>SUM(C81:C82)</f>
        <v>250</v>
      </c>
      <c r="D83" s="8">
        <f>SUM(D81:D82)</f>
        <v>50</v>
      </c>
      <c r="E83" s="8">
        <f>SUM(E81:E82)</f>
        <v>300</v>
      </c>
    </row>
    <row r="84" spans="1:6" ht="15" customHeight="1" x14ac:dyDescent="0.25">
      <c r="A84" s="6"/>
      <c r="C84" s="7"/>
      <c r="D84" s="7"/>
      <c r="E84" s="7"/>
    </row>
    <row r="85" spans="1:6" ht="15" customHeight="1" x14ac:dyDescent="0.35">
      <c r="A85" s="13" t="s">
        <v>31</v>
      </c>
      <c r="B85" s="14"/>
      <c r="C85" s="15"/>
      <c r="D85" s="15"/>
      <c r="E85" s="15"/>
      <c r="F85" s="16"/>
    </row>
    <row r="86" spans="1:6" ht="15" customHeight="1" x14ac:dyDescent="0.25">
      <c r="A86" s="1" t="s">
        <v>494</v>
      </c>
      <c r="B86" s="1" t="s">
        <v>447</v>
      </c>
      <c r="C86" s="7">
        <v>9711.4</v>
      </c>
      <c r="D86" s="7">
        <v>1942.28</v>
      </c>
      <c r="E86" s="7">
        <v>11653.68</v>
      </c>
      <c r="F86" s="4" t="s">
        <v>61</v>
      </c>
    </row>
    <row r="87" spans="1:6" ht="15" customHeight="1" x14ac:dyDescent="0.25">
      <c r="A87" s="1" t="s">
        <v>448</v>
      </c>
      <c r="B87" s="6" t="s">
        <v>449</v>
      </c>
      <c r="C87" s="7">
        <v>144.61000000000001</v>
      </c>
      <c r="D87" s="7"/>
      <c r="E87" s="7">
        <v>144.61000000000001</v>
      </c>
      <c r="F87" s="4" t="s">
        <v>61</v>
      </c>
    </row>
    <row r="88" spans="1:6" ht="15" customHeight="1" x14ac:dyDescent="0.25">
      <c r="A88" s="1" t="s">
        <v>450</v>
      </c>
      <c r="B88" s="6" t="s">
        <v>451</v>
      </c>
      <c r="C88" s="7">
        <v>50</v>
      </c>
      <c r="D88" s="7"/>
      <c r="E88" s="7">
        <v>50</v>
      </c>
      <c r="F88" s="4" t="s">
        <v>38</v>
      </c>
    </row>
    <row r="89" spans="1:6" ht="15" customHeight="1" x14ac:dyDescent="0.25">
      <c r="A89" s="1" t="s">
        <v>279</v>
      </c>
      <c r="B89" s="6" t="s">
        <v>495</v>
      </c>
      <c r="C89" s="7">
        <v>90</v>
      </c>
      <c r="D89" s="7">
        <v>18</v>
      </c>
      <c r="E89" s="7">
        <v>108</v>
      </c>
      <c r="F89" s="4" t="s">
        <v>61</v>
      </c>
    </row>
    <row r="90" spans="1:6" ht="15" customHeight="1" x14ac:dyDescent="0.25">
      <c r="A90" s="1" t="s">
        <v>453</v>
      </c>
      <c r="B90" s="6" t="s">
        <v>452</v>
      </c>
      <c r="C90" s="7">
        <v>166.95</v>
      </c>
      <c r="D90" s="7">
        <v>33.39</v>
      </c>
      <c r="E90" s="7">
        <v>200.34</v>
      </c>
      <c r="F90" s="4" t="s">
        <v>18</v>
      </c>
    </row>
    <row r="91" spans="1:6" ht="15" customHeight="1" x14ac:dyDescent="0.25">
      <c r="A91" s="1" t="s">
        <v>454</v>
      </c>
      <c r="B91" s="6" t="s">
        <v>455</v>
      </c>
      <c r="C91" s="7">
        <v>1990.5</v>
      </c>
      <c r="D91" s="7">
        <v>398.1</v>
      </c>
      <c r="E91" s="7">
        <v>2388.6</v>
      </c>
      <c r="F91" s="4" t="s">
        <v>61</v>
      </c>
    </row>
    <row r="92" spans="1:6" ht="15" customHeight="1" x14ac:dyDescent="0.25">
      <c r="A92" s="1" t="s">
        <v>163</v>
      </c>
      <c r="B92" s="6" t="s">
        <v>456</v>
      </c>
      <c r="C92" s="7">
        <v>225</v>
      </c>
      <c r="D92" s="7"/>
      <c r="E92" s="7">
        <v>225</v>
      </c>
      <c r="F92" s="4" t="s">
        <v>38</v>
      </c>
    </row>
    <row r="93" spans="1:6" ht="15" customHeight="1" x14ac:dyDescent="0.35">
      <c r="A93" s="13"/>
      <c r="B93" s="14"/>
      <c r="C93" s="8">
        <f>SUM(C86:C92)</f>
        <v>12378.460000000001</v>
      </c>
      <c r="D93" s="8">
        <f>SUM(D86:D92)</f>
        <v>2391.77</v>
      </c>
      <c r="E93" s="8">
        <f>SUM(E86:E92)</f>
        <v>14770.230000000001</v>
      </c>
    </row>
    <row r="94" spans="1:6" ht="15" customHeight="1" x14ac:dyDescent="0.35">
      <c r="A94" s="13"/>
      <c r="B94" s="14"/>
      <c r="C94" s="7"/>
      <c r="D94" s="7"/>
      <c r="E94" s="7"/>
      <c r="F94" s="16"/>
    </row>
    <row r="95" spans="1:6" ht="15" customHeight="1" x14ac:dyDescent="0.35">
      <c r="A95" s="13" t="s">
        <v>32</v>
      </c>
      <c r="B95" s="14"/>
      <c r="C95" s="15"/>
      <c r="D95" s="15"/>
      <c r="E95" s="15"/>
      <c r="F95" s="16"/>
    </row>
    <row r="96" spans="1:6" ht="15" customHeight="1" x14ac:dyDescent="0.35">
      <c r="B96" s="6"/>
      <c r="C96" s="7"/>
      <c r="D96" s="7"/>
      <c r="E96" s="7"/>
      <c r="F96" s="16"/>
    </row>
    <row r="97" spans="1:6" ht="15" customHeight="1" x14ac:dyDescent="0.35">
      <c r="A97" s="13"/>
      <c r="B97" s="14"/>
      <c r="C97" s="8">
        <f>SUM(C96:C96)</f>
        <v>0</v>
      </c>
      <c r="D97" s="8">
        <f>SUM(D96:D96)</f>
        <v>0</v>
      </c>
      <c r="E97" s="8">
        <f>SUM(E96:E96)</f>
        <v>0</v>
      </c>
    </row>
    <row r="98" spans="1:6" ht="15" customHeight="1" x14ac:dyDescent="0.35">
      <c r="A98" s="13"/>
      <c r="B98" s="14"/>
      <c r="C98" s="7"/>
      <c r="D98" s="7"/>
      <c r="E98" s="7"/>
    </row>
    <row r="99" spans="1:6" ht="15" customHeight="1" x14ac:dyDescent="0.25">
      <c r="A99" s="5" t="s">
        <v>33</v>
      </c>
      <c r="C99" s="9"/>
      <c r="D99" s="9"/>
      <c r="E99" s="9"/>
    </row>
    <row r="100" spans="1:6" ht="15" customHeight="1" x14ac:dyDescent="0.25">
      <c r="A100" s="6" t="s">
        <v>332</v>
      </c>
      <c r="B100" s="1" t="s">
        <v>457</v>
      </c>
      <c r="C100" s="9">
        <v>13.64</v>
      </c>
      <c r="D100" s="9">
        <v>0.68</v>
      </c>
      <c r="E100" s="9">
        <v>14.32</v>
      </c>
      <c r="F100" s="4" t="s">
        <v>7</v>
      </c>
    </row>
    <row r="101" spans="1:6" ht="15" customHeight="1" x14ac:dyDescent="0.25">
      <c r="A101" s="6"/>
      <c r="C101" s="9"/>
      <c r="D101" s="9"/>
      <c r="E101" s="9"/>
    </row>
    <row r="102" spans="1:6" ht="15" customHeight="1" x14ac:dyDescent="0.25">
      <c r="A102" s="6"/>
      <c r="C102" s="8">
        <f>SUM(C99:C101)</f>
        <v>13.64</v>
      </c>
      <c r="D102" s="8">
        <f>SUM(D99:D101)</f>
        <v>0.68</v>
      </c>
      <c r="E102" s="8">
        <f>SUM(E99:E101)</f>
        <v>14.32</v>
      </c>
    </row>
    <row r="103" spans="1:6" ht="15" customHeight="1" x14ac:dyDescent="0.3">
      <c r="A103" s="5"/>
      <c r="B103" s="10"/>
      <c r="C103" s="7"/>
      <c r="D103" s="7"/>
      <c r="E103" s="7"/>
    </row>
    <row r="104" spans="1:6" ht="15" customHeight="1" x14ac:dyDescent="0.25">
      <c r="A104" s="17" t="s">
        <v>34</v>
      </c>
      <c r="B104" s="17"/>
      <c r="C104" s="7"/>
      <c r="D104" s="7"/>
      <c r="E104" s="7"/>
    </row>
    <row r="105" spans="1:6" ht="15" customHeight="1" x14ac:dyDescent="0.25">
      <c r="A105" s="18"/>
      <c r="B105" s="18"/>
      <c r="C105" s="7"/>
      <c r="D105" s="7"/>
      <c r="E105" s="7"/>
    </row>
    <row r="106" spans="1:6" ht="15" customHeight="1" x14ac:dyDescent="0.25">
      <c r="C106" s="8">
        <f>SUM(C105:C105)</f>
        <v>0</v>
      </c>
      <c r="D106" s="8">
        <f>SUM(D105:D105)</f>
        <v>0</v>
      </c>
      <c r="E106" s="8">
        <f>SUM(E105:E105)</f>
        <v>0</v>
      </c>
    </row>
    <row r="107" spans="1:6" ht="15" customHeight="1" x14ac:dyDescent="0.25">
      <c r="C107" s="7"/>
      <c r="D107" s="7"/>
      <c r="E107" s="7"/>
    </row>
    <row r="108" spans="1:6" ht="15" customHeight="1" x14ac:dyDescent="0.25">
      <c r="A108" s="5" t="s">
        <v>35</v>
      </c>
      <c r="C108" s="1"/>
      <c r="D108" s="1"/>
      <c r="E108" s="1"/>
      <c r="F108" s="1"/>
    </row>
    <row r="109" spans="1:6" ht="15" customHeight="1" x14ac:dyDescent="0.25">
      <c r="A109" s="1" t="s">
        <v>36</v>
      </c>
      <c r="B109" s="19" t="s">
        <v>458</v>
      </c>
      <c r="C109" s="9">
        <v>15819.94</v>
      </c>
      <c r="D109" s="20"/>
      <c r="E109" s="9">
        <v>15819.94</v>
      </c>
      <c r="F109" s="4" t="s">
        <v>38</v>
      </c>
    </row>
    <row r="110" spans="1:6" ht="15" customHeight="1" x14ac:dyDescent="0.25">
      <c r="A110" s="1" t="s">
        <v>39</v>
      </c>
      <c r="B110" s="19" t="s">
        <v>459</v>
      </c>
      <c r="C110" s="9">
        <v>5959.41</v>
      </c>
      <c r="D110" s="20"/>
      <c r="E110" s="9">
        <v>5959.41</v>
      </c>
      <c r="F110" s="4" t="s">
        <v>38</v>
      </c>
    </row>
    <row r="111" spans="1:6" ht="15" customHeight="1" x14ac:dyDescent="0.25">
      <c r="A111" s="1" t="s">
        <v>41</v>
      </c>
      <c r="B111" s="19" t="s">
        <v>460</v>
      </c>
      <c r="C111" s="9">
        <v>4225.1400000000003</v>
      </c>
      <c r="D111" s="20"/>
      <c r="E111" s="9">
        <v>4225.1400000000003</v>
      </c>
      <c r="F111" s="4" t="s">
        <v>38</v>
      </c>
    </row>
    <row r="112" spans="1:6" ht="15" customHeight="1" x14ac:dyDescent="0.25">
      <c r="C112" s="8">
        <f>SUM(C109:C111)</f>
        <v>26004.489999999998</v>
      </c>
      <c r="D112" s="8">
        <f>SUM(D109:D111)</f>
        <v>0</v>
      </c>
      <c r="E112" s="8">
        <f>SUM(E109:E111)</f>
        <v>26004.489999999998</v>
      </c>
      <c r="F112" s="1"/>
    </row>
    <row r="113" spans="1:6" ht="15" customHeight="1" x14ac:dyDescent="0.25">
      <c r="C113" s="1"/>
      <c r="D113" s="1"/>
      <c r="E113" s="1"/>
      <c r="F113" s="1"/>
    </row>
    <row r="114" spans="1:6" ht="15" customHeight="1" x14ac:dyDescent="0.25">
      <c r="B114" s="21" t="s">
        <v>43</v>
      </c>
      <c r="C114" s="8">
        <f>SUM(+C106+C12+C65+C38+C34+C48+C78+C56+C83+C93+C97+C102+C112)</f>
        <v>48166.27</v>
      </c>
      <c r="D114" s="8">
        <f>SUM(+D106+D12+D65+D38+D34+D48+D78+D56+D83+D93+D97+D102+D112)</f>
        <v>3476.2099999999996</v>
      </c>
      <c r="E114" s="8">
        <f>SUM(+E106+E12+E65+E38+E34+E48+E78+E56+E83+E93+E97+E102+E112)</f>
        <v>51642.479999999996</v>
      </c>
    </row>
    <row r="115" spans="1:6" ht="15" customHeight="1" x14ac:dyDescent="0.25">
      <c r="C115" s="7"/>
      <c r="D115" s="7"/>
      <c r="E115" s="7"/>
    </row>
    <row r="116" spans="1:6" ht="15" customHeight="1" x14ac:dyDescent="0.25">
      <c r="C116" s="7"/>
      <c r="D116" s="7"/>
      <c r="E116" s="7"/>
    </row>
    <row r="117" spans="1:6" ht="15" customHeight="1" x14ac:dyDescent="0.25">
      <c r="C117" s="7"/>
      <c r="D117" s="7"/>
      <c r="E117" s="7"/>
    </row>
    <row r="118" spans="1:6" ht="15" customHeight="1" x14ac:dyDescent="0.25">
      <c r="A118" s="1" t="s">
        <v>44</v>
      </c>
      <c r="B118" s="22"/>
      <c r="C118" s="7"/>
      <c r="D118" s="7"/>
      <c r="E118" s="7"/>
    </row>
    <row r="119" spans="1:6" ht="15" customHeight="1" x14ac:dyDescent="0.25">
      <c r="B119" s="22"/>
      <c r="C119" s="7"/>
      <c r="D119" s="7"/>
      <c r="E119" s="7"/>
    </row>
    <row r="120" spans="1:6" ht="15" customHeight="1" x14ac:dyDescent="0.25">
      <c r="A120" s="23" t="s">
        <v>171</v>
      </c>
      <c r="B120" s="18"/>
      <c r="C120" s="22"/>
      <c r="D120" s="28"/>
      <c r="E120" s="24"/>
    </row>
    <row r="121" spans="1:6" ht="15" customHeight="1" x14ac:dyDescent="0.25">
      <c r="B121" s="22"/>
      <c r="C121" s="28"/>
      <c r="D121" s="24"/>
      <c r="E121" s="24"/>
    </row>
    <row r="122" spans="1:6" ht="15" customHeight="1" x14ac:dyDescent="0.25">
      <c r="B122" s="22"/>
      <c r="C122" s="28"/>
      <c r="D122" s="24"/>
      <c r="E122" s="24"/>
    </row>
    <row r="123" spans="1:6" ht="15" customHeight="1" x14ac:dyDescent="0.25">
      <c r="B123" s="25"/>
      <c r="C123" s="1"/>
      <c r="D123" s="24"/>
    </row>
    <row r="124" spans="1:6" ht="15" customHeight="1" x14ac:dyDescent="0.25"/>
    <row r="125" spans="1:6" ht="15" customHeight="1" x14ac:dyDescent="0.25"/>
    <row r="126" spans="1:6" ht="15" customHeight="1" x14ac:dyDescent="0.25"/>
    <row r="127" spans="1:6" ht="15" customHeight="1" x14ac:dyDescent="0.25"/>
    <row r="128" spans="1:6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3"/>
  <sheetViews>
    <sheetView zoomScale="140" zoomScaleNormal="140" workbookViewId="0">
      <selection activeCell="H13" sqref="H13"/>
    </sheetView>
  </sheetViews>
  <sheetFormatPr defaultColWidth="8.8984375" defaultRowHeight="13.85" x14ac:dyDescent="0.25"/>
  <cols>
    <col min="1" max="1" width="34" style="1" customWidth="1"/>
    <col min="2" max="2" width="44" style="1" customWidth="1"/>
    <col min="3" max="3" width="13.296875" style="3" customWidth="1"/>
    <col min="4" max="4" width="13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4" style="1" customWidth="1"/>
    <col min="259" max="259" width="13.296875" style="1" customWidth="1"/>
    <col min="260" max="260" width="13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4" style="1" customWidth="1"/>
    <col min="515" max="515" width="13.296875" style="1" customWidth="1"/>
    <col min="516" max="516" width="13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4" style="1" customWidth="1"/>
    <col min="771" max="771" width="13.296875" style="1" customWidth="1"/>
    <col min="772" max="772" width="13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4" style="1" customWidth="1"/>
    <col min="1027" max="1027" width="13.296875" style="1" customWidth="1"/>
    <col min="1028" max="1028" width="13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4" style="1" customWidth="1"/>
    <col min="1283" max="1283" width="13.296875" style="1" customWidth="1"/>
    <col min="1284" max="1284" width="13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4" style="1" customWidth="1"/>
    <col min="1539" max="1539" width="13.296875" style="1" customWidth="1"/>
    <col min="1540" max="1540" width="13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4" style="1" customWidth="1"/>
    <col min="1795" max="1795" width="13.296875" style="1" customWidth="1"/>
    <col min="1796" max="1796" width="13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4" style="1" customWidth="1"/>
    <col min="2051" max="2051" width="13.296875" style="1" customWidth="1"/>
    <col min="2052" max="2052" width="13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4" style="1" customWidth="1"/>
    <col min="2307" max="2307" width="13.296875" style="1" customWidth="1"/>
    <col min="2308" max="2308" width="13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4" style="1" customWidth="1"/>
    <col min="2563" max="2563" width="13.296875" style="1" customWidth="1"/>
    <col min="2564" max="2564" width="13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4" style="1" customWidth="1"/>
    <col min="2819" max="2819" width="13.296875" style="1" customWidth="1"/>
    <col min="2820" max="2820" width="13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4" style="1" customWidth="1"/>
    <col min="3075" max="3075" width="13.296875" style="1" customWidth="1"/>
    <col min="3076" max="3076" width="13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4" style="1" customWidth="1"/>
    <col min="3331" max="3331" width="13.296875" style="1" customWidth="1"/>
    <col min="3332" max="3332" width="13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4" style="1" customWidth="1"/>
    <col min="3587" max="3587" width="13.296875" style="1" customWidth="1"/>
    <col min="3588" max="3588" width="13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4" style="1" customWidth="1"/>
    <col min="3843" max="3843" width="13.296875" style="1" customWidth="1"/>
    <col min="3844" max="3844" width="13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4" style="1" customWidth="1"/>
    <col min="4099" max="4099" width="13.296875" style="1" customWidth="1"/>
    <col min="4100" max="4100" width="13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4" style="1" customWidth="1"/>
    <col min="4355" max="4355" width="13.296875" style="1" customWidth="1"/>
    <col min="4356" max="4356" width="13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4" style="1" customWidth="1"/>
    <col min="4611" max="4611" width="13.296875" style="1" customWidth="1"/>
    <col min="4612" max="4612" width="13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4" style="1" customWidth="1"/>
    <col min="4867" max="4867" width="13.296875" style="1" customWidth="1"/>
    <col min="4868" max="4868" width="13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4" style="1" customWidth="1"/>
    <col min="5123" max="5123" width="13.296875" style="1" customWidth="1"/>
    <col min="5124" max="5124" width="13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4" style="1" customWidth="1"/>
    <col min="5379" max="5379" width="13.296875" style="1" customWidth="1"/>
    <col min="5380" max="5380" width="13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4" style="1" customWidth="1"/>
    <col min="5635" max="5635" width="13.296875" style="1" customWidth="1"/>
    <col min="5636" max="5636" width="13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4" style="1" customWidth="1"/>
    <col min="5891" max="5891" width="13.296875" style="1" customWidth="1"/>
    <col min="5892" max="5892" width="13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4" style="1" customWidth="1"/>
    <col min="6147" max="6147" width="13.296875" style="1" customWidth="1"/>
    <col min="6148" max="6148" width="13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4" style="1" customWidth="1"/>
    <col min="6403" max="6403" width="13.296875" style="1" customWidth="1"/>
    <col min="6404" max="6404" width="13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4" style="1" customWidth="1"/>
    <col min="6659" max="6659" width="13.296875" style="1" customWidth="1"/>
    <col min="6660" max="6660" width="13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4" style="1" customWidth="1"/>
    <col min="6915" max="6915" width="13.296875" style="1" customWidth="1"/>
    <col min="6916" max="6916" width="13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4" style="1" customWidth="1"/>
    <col min="7171" max="7171" width="13.296875" style="1" customWidth="1"/>
    <col min="7172" max="7172" width="13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4" style="1" customWidth="1"/>
    <col min="7427" max="7427" width="13.296875" style="1" customWidth="1"/>
    <col min="7428" max="7428" width="13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4" style="1" customWidth="1"/>
    <col min="7683" max="7683" width="13.296875" style="1" customWidth="1"/>
    <col min="7684" max="7684" width="13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4" style="1" customWidth="1"/>
    <col min="7939" max="7939" width="13.296875" style="1" customWidth="1"/>
    <col min="7940" max="7940" width="13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4" style="1" customWidth="1"/>
    <col min="8195" max="8195" width="13.296875" style="1" customWidth="1"/>
    <col min="8196" max="8196" width="13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4" style="1" customWidth="1"/>
    <col min="8451" max="8451" width="13.296875" style="1" customWidth="1"/>
    <col min="8452" max="8452" width="13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4" style="1" customWidth="1"/>
    <col min="8707" max="8707" width="13.296875" style="1" customWidth="1"/>
    <col min="8708" max="8708" width="13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4" style="1" customWidth="1"/>
    <col min="8963" max="8963" width="13.296875" style="1" customWidth="1"/>
    <col min="8964" max="8964" width="13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4" style="1" customWidth="1"/>
    <col min="9219" max="9219" width="13.296875" style="1" customWidth="1"/>
    <col min="9220" max="9220" width="13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4" style="1" customWidth="1"/>
    <col min="9475" max="9475" width="13.296875" style="1" customWidth="1"/>
    <col min="9476" max="9476" width="13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4" style="1" customWidth="1"/>
    <col min="9731" max="9731" width="13.296875" style="1" customWidth="1"/>
    <col min="9732" max="9732" width="13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4" style="1" customWidth="1"/>
    <col min="9987" max="9987" width="13.296875" style="1" customWidth="1"/>
    <col min="9988" max="9988" width="13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4" style="1" customWidth="1"/>
    <col min="10243" max="10243" width="13.296875" style="1" customWidth="1"/>
    <col min="10244" max="10244" width="13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4" style="1" customWidth="1"/>
    <col min="10499" max="10499" width="13.296875" style="1" customWidth="1"/>
    <col min="10500" max="10500" width="13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4" style="1" customWidth="1"/>
    <col min="10755" max="10755" width="13.296875" style="1" customWidth="1"/>
    <col min="10756" max="10756" width="13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4" style="1" customWidth="1"/>
    <col min="11011" max="11011" width="13.296875" style="1" customWidth="1"/>
    <col min="11012" max="11012" width="13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4" style="1" customWidth="1"/>
    <col min="11267" max="11267" width="13.296875" style="1" customWidth="1"/>
    <col min="11268" max="11268" width="13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4" style="1" customWidth="1"/>
    <col min="11523" max="11523" width="13.296875" style="1" customWidth="1"/>
    <col min="11524" max="11524" width="13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4" style="1" customWidth="1"/>
    <col min="11779" max="11779" width="13.296875" style="1" customWidth="1"/>
    <col min="11780" max="11780" width="13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4" style="1" customWidth="1"/>
    <col min="12035" max="12035" width="13.296875" style="1" customWidth="1"/>
    <col min="12036" max="12036" width="13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4" style="1" customWidth="1"/>
    <col min="12291" max="12291" width="13.296875" style="1" customWidth="1"/>
    <col min="12292" max="12292" width="13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4" style="1" customWidth="1"/>
    <col min="12547" max="12547" width="13.296875" style="1" customWidth="1"/>
    <col min="12548" max="12548" width="13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4" style="1" customWidth="1"/>
    <col min="12803" max="12803" width="13.296875" style="1" customWidth="1"/>
    <col min="12804" max="12804" width="13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4" style="1" customWidth="1"/>
    <col min="13059" max="13059" width="13.296875" style="1" customWidth="1"/>
    <col min="13060" max="13060" width="13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4" style="1" customWidth="1"/>
    <col min="13315" max="13315" width="13.296875" style="1" customWidth="1"/>
    <col min="13316" max="13316" width="13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4" style="1" customWidth="1"/>
    <col min="13571" max="13571" width="13.296875" style="1" customWidth="1"/>
    <col min="13572" max="13572" width="13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4" style="1" customWidth="1"/>
    <col min="13827" max="13827" width="13.296875" style="1" customWidth="1"/>
    <col min="13828" max="13828" width="13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4" style="1" customWidth="1"/>
    <col min="14083" max="14083" width="13.296875" style="1" customWidth="1"/>
    <col min="14084" max="14084" width="13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4" style="1" customWidth="1"/>
    <col min="14339" max="14339" width="13.296875" style="1" customWidth="1"/>
    <col min="14340" max="14340" width="13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4" style="1" customWidth="1"/>
    <col min="14595" max="14595" width="13.296875" style="1" customWidth="1"/>
    <col min="14596" max="14596" width="13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4" style="1" customWidth="1"/>
    <col min="14851" max="14851" width="13.296875" style="1" customWidth="1"/>
    <col min="14852" max="14852" width="13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4" style="1" customWidth="1"/>
    <col min="15107" max="15107" width="13.296875" style="1" customWidth="1"/>
    <col min="15108" max="15108" width="13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4" style="1" customWidth="1"/>
    <col min="15363" max="15363" width="13.296875" style="1" customWidth="1"/>
    <col min="15364" max="15364" width="13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4" style="1" customWidth="1"/>
    <col min="15619" max="15619" width="13.296875" style="1" customWidth="1"/>
    <col min="15620" max="15620" width="13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4" style="1" customWidth="1"/>
    <col min="15875" max="15875" width="13.296875" style="1" customWidth="1"/>
    <col min="15876" max="15876" width="13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4" style="1" customWidth="1"/>
    <col min="16131" max="16131" width="13.296875" style="1" customWidth="1"/>
    <col min="16132" max="16132" width="13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45261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27" t="s">
        <v>2</v>
      </c>
      <c r="D4" s="27" t="s">
        <v>3</v>
      </c>
      <c r="E4" s="27" t="s">
        <v>4</v>
      </c>
      <c r="F4" s="26" t="s">
        <v>5</v>
      </c>
    </row>
    <row r="5" spans="1:7" ht="15" customHeight="1" x14ac:dyDescent="0.25">
      <c r="A5" s="6" t="s">
        <v>6</v>
      </c>
      <c r="B5" s="6" t="s">
        <v>461</v>
      </c>
      <c r="C5" s="28">
        <v>444</v>
      </c>
      <c r="D5" s="28"/>
      <c r="E5" s="28">
        <v>444</v>
      </c>
      <c r="F5" s="4" t="s">
        <v>7</v>
      </c>
    </row>
    <row r="6" spans="1:7" ht="15" customHeight="1" x14ac:dyDescent="0.25">
      <c r="A6" s="6" t="s">
        <v>8</v>
      </c>
      <c r="B6" s="1" t="s">
        <v>462</v>
      </c>
      <c r="C6" s="28">
        <v>35.22</v>
      </c>
      <c r="D6" s="28">
        <v>7.04</v>
      </c>
      <c r="E6" s="28">
        <v>42.26</v>
      </c>
      <c r="F6" s="4" t="s">
        <v>7</v>
      </c>
    </row>
    <row r="7" spans="1:7" ht="15" customHeight="1" x14ac:dyDescent="0.25">
      <c r="A7" s="6" t="s">
        <v>8</v>
      </c>
      <c r="B7" s="1" t="s">
        <v>463</v>
      </c>
      <c r="C7" s="28">
        <v>65.69</v>
      </c>
      <c r="D7" s="28">
        <v>13.14</v>
      </c>
      <c r="E7" s="28">
        <v>78.83</v>
      </c>
      <c r="F7" s="4" t="s">
        <v>7</v>
      </c>
    </row>
    <row r="8" spans="1:7" ht="15" customHeight="1" x14ac:dyDescent="0.25">
      <c r="A8" s="6" t="s">
        <v>8</v>
      </c>
      <c r="B8" s="1" t="s">
        <v>96</v>
      </c>
      <c r="C8" s="28">
        <v>1.08</v>
      </c>
      <c r="D8" s="28">
        <v>0.22</v>
      </c>
      <c r="E8" s="28">
        <v>1.3</v>
      </c>
      <c r="F8" s="4" t="s">
        <v>7</v>
      </c>
    </row>
    <row r="9" spans="1:7" ht="15" customHeight="1" x14ac:dyDescent="0.25">
      <c r="A9" s="6"/>
      <c r="C9" s="28"/>
      <c r="D9" s="28"/>
      <c r="E9" s="28"/>
    </row>
    <row r="10" spans="1:7" ht="15" customHeight="1" x14ac:dyDescent="0.25">
      <c r="C10" s="8">
        <f>SUM(C5:C9)</f>
        <v>545.99000000000012</v>
      </c>
      <c r="D10" s="8">
        <f>SUM(D5:D9)</f>
        <v>20.399999999999999</v>
      </c>
      <c r="E10" s="8">
        <f>SUM(E5:E9)</f>
        <v>566.39</v>
      </c>
      <c r="G10" s="1" t="s">
        <v>12</v>
      </c>
    </row>
    <row r="11" spans="1:7" ht="15" customHeight="1" x14ac:dyDescent="0.25">
      <c r="C11" s="7"/>
      <c r="D11" s="7"/>
      <c r="E11" s="7"/>
    </row>
    <row r="12" spans="1:7" ht="15" customHeight="1" x14ac:dyDescent="0.25">
      <c r="A12" s="5" t="s">
        <v>13</v>
      </c>
      <c r="C12" s="7"/>
      <c r="D12" s="7"/>
      <c r="E12" s="7"/>
    </row>
    <row r="13" spans="1:7" ht="15" customHeight="1" x14ac:dyDescent="0.25">
      <c r="A13" s="6" t="s">
        <v>14</v>
      </c>
      <c r="B13" s="1" t="s">
        <v>464</v>
      </c>
      <c r="C13" s="28">
        <v>9.0500000000000007</v>
      </c>
      <c r="D13" s="28"/>
      <c r="E13" s="28">
        <v>9.0500000000000007</v>
      </c>
      <c r="F13" s="4" t="s">
        <v>7</v>
      </c>
    </row>
    <row r="14" spans="1:7" ht="15" customHeight="1" x14ac:dyDescent="0.25">
      <c r="A14" s="6" t="s">
        <v>15</v>
      </c>
      <c r="B14" s="1" t="s">
        <v>465</v>
      </c>
      <c r="C14" s="28">
        <v>90</v>
      </c>
      <c r="D14" s="28">
        <v>18</v>
      </c>
      <c r="E14" s="28">
        <v>108</v>
      </c>
      <c r="F14" s="4" t="s">
        <v>7</v>
      </c>
    </row>
    <row r="15" spans="1:7" ht="15" customHeight="1" x14ac:dyDescent="0.25">
      <c r="A15" s="1" t="s">
        <v>62</v>
      </c>
      <c r="B15" s="1" t="s">
        <v>63</v>
      </c>
      <c r="C15" s="28">
        <v>61.92</v>
      </c>
      <c r="D15" s="28">
        <v>12.38</v>
      </c>
      <c r="E15" s="28">
        <v>74.3</v>
      </c>
      <c r="F15" s="4" t="s">
        <v>61</v>
      </c>
    </row>
    <row r="16" spans="1:7" ht="15" customHeight="1" x14ac:dyDescent="0.25">
      <c r="A16" s="1" t="s">
        <v>49</v>
      </c>
      <c r="B16" s="1" t="s">
        <v>466</v>
      </c>
      <c r="C16" s="9">
        <v>25.16</v>
      </c>
      <c r="D16" s="9">
        <v>5.04</v>
      </c>
      <c r="E16" s="9">
        <v>30.2</v>
      </c>
      <c r="F16" s="4" t="s">
        <v>38</v>
      </c>
    </row>
    <row r="17" spans="1:6" ht="15" customHeight="1" x14ac:dyDescent="0.25">
      <c r="A17" s="1" t="s">
        <v>467</v>
      </c>
      <c r="B17" s="1" t="s">
        <v>468</v>
      </c>
      <c r="C17" s="9">
        <v>1535</v>
      </c>
      <c r="D17" s="9">
        <v>307</v>
      </c>
      <c r="E17" s="9">
        <v>1842</v>
      </c>
      <c r="F17" s="4" t="s">
        <v>61</v>
      </c>
    </row>
    <row r="18" spans="1:6" ht="15" customHeight="1" x14ac:dyDescent="0.25">
      <c r="A18" s="1" t="s">
        <v>17</v>
      </c>
      <c r="B18" s="1" t="s">
        <v>469</v>
      </c>
      <c r="C18" s="9">
        <v>30</v>
      </c>
      <c r="D18" s="9"/>
      <c r="E18" s="9">
        <v>30</v>
      </c>
      <c r="F18" s="4" t="s">
        <v>61</v>
      </c>
    </row>
    <row r="19" spans="1:6" ht="15" customHeight="1" x14ac:dyDescent="0.25">
      <c r="A19" s="1" t="s">
        <v>470</v>
      </c>
      <c r="B19" s="1" t="s">
        <v>471</v>
      </c>
      <c r="C19" s="9">
        <v>62</v>
      </c>
      <c r="D19" s="9">
        <v>12.4</v>
      </c>
      <c r="E19" s="9">
        <v>74.400000000000006</v>
      </c>
      <c r="F19" s="4" t="s">
        <v>38</v>
      </c>
    </row>
    <row r="20" spans="1:6" ht="15" customHeight="1" x14ac:dyDescent="0.25">
      <c r="C20" s="8">
        <f>SUM(C13:C19)</f>
        <v>1813.13</v>
      </c>
      <c r="D20" s="8">
        <f>SUM(D13:D19)</f>
        <v>354.82</v>
      </c>
      <c r="E20" s="8">
        <f>SUM(E13:E19)</f>
        <v>2167.9500000000003</v>
      </c>
    </row>
    <row r="21" spans="1:6" ht="15" customHeight="1" x14ac:dyDescent="0.25">
      <c r="C21" s="7"/>
      <c r="D21" s="7"/>
      <c r="E21" s="7"/>
    </row>
    <row r="22" spans="1:6" ht="15" customHeight="1" x14ac:dyDescent="0.25">
      <c r="A22" s="5" t="s">
        <v>20</v>
      </c>
      <c r="C22" s="7"/>
      <c r="D22" s="7"/>
      <c r="E22" s="7"/>
    </row>
    <row r="23" spans="1:6" ht="15" customHeight="1" x14ac:dyDescent="0.25">
      <c r="A23" s="6"/>
      <c r="C23" s="28"/>
      <c r="D23" s="28"/>
      <c r="E23" s="28"/>
    </row>
    <row r="24" spans="1:6" ht="15" customHeight="1" x14ac:dyDescent="0.3">
      <c r="B24" s="10"/>
      <c r="C24" s="8">
        <f>SUM(C23:C23)</f>
        <v>0</v>
      </c>
      <c r="D24" s="8">
        <f>SUM(D23:D23)</f>
        <v>0</v>
      </c>
      <c r="E24" s="8">
        <f>SUM(E23:E23)</f>
        <v>0</v>
      </c>
    </row>
    <row r="25" spans="1:6" ht="15" customHeight="1" x14ac:dyDescent="0.3">
      <c r="B25" s="10"/>
      <c r="C25" s="7"/>
      <c r="D25" s="7"/>
      <c r="E25" s="7"/>
    </row>
    <row r="26" spans="1:6" ht="15" customHeight="1" x14ac:dyDescent="0.25">
      <c r="A26" s="5" t="s">
        <v>21</v>
      </c>
      <c r="C26" s="7"/>
      <c r="D26" s="7"/>
      <c r="E26" s="7"/>
    </row>
    <row r="27" spans="1:6" ht="15" customHeight="1" x14ac:dyDescent="0.25">
      <c r="A27" s="6" t="s">
        <v>6</v>
      </c>
      <c r="B27" s="6" t="s">
        <v>461</v>
      </c>
      <c r="C27" s="7">
        <v>142</v>
      </c>
      <c r="D27" s="7"/>
      <c r="E27" s="7">
        <v>142</v>
      </c>
      <c r="F27" s="4" t="s">
        <v>7</v>
      </c>
    </row>
    <row r="28" spans="1:6" ht="15" customHeight="1" x14ac:dyDescent="0.25">
      <c r="A28" s="6" t="s">
        <v>8</v>
      </c>
      <c r="B28" s="6" t="s">
        <v>462</v>
      </c>
      <c r="C28" s="28">
        <v>142.15</v>
      </c>
      <c r="D28" s="28">
        <v>28.43</v>
      </c>
      <c r="E28" s="28">
        <v>170.58</v>
      </c>
      <c r="F28" s="29" t="s">
        <v>7</v>
      </c>
    </row>
    <row r="29" spans="1:6" ht="15" customHeight="1" x14ac:dyDescent="0.25">
      <c r="A29" s="6" t="s">
        <v>58</v>
      </c>
      <c r="B29" s="1" t="s">
        <v>472</v>
      </c>
      <c r="C29" s="28">
        <v>261.14</v>
      </c>
      <c r="D29" s="28">
        <v>22.73</v>
      </c>
      <c r="E29" s="28">
        <v>283.87</v>
      </c>
      <c r="F29" s="29" t="s">
        <v>38</v>
      </c>
    </row>
    <row r="30" spans="1:6" ht="15" customHeight="1" x14ac:dyDescent="0.25">
      <c r="A30" s="6" t="s">
        <v>139</v>
      </c>
      <c r="B30" s="1" t="s">
        <v>473</v>
      </c>
      <c r="C30" s="28">
        <v>35</v>
      </c>
      <c r="D30" s="28">
        <v>7</v>
      </c>
      <c r="E30" s="28">
        <v>42</v>
      </c>
      <c r="F30" s="29" t="s">
        <v>38</v>
      </c>
    </row>
    <row r="31" spans="1:6" ht="15" customHeight="1" x14ac:dyDescent="0.25">
      <c r="A31" s="6" t="s">
        <v>59</v>
      </c>
      <c r="B31" s="1" t="s">
        <v>474</v>
      </c>
      <c r="C31" s="28">
        <v>17.399999999999999</v>
      </c>
      <c r="D31" s="28">
        <v>3.49</v>
      </c>
      <c r="E31" s="28">
        <v>20.89</v>
      </c>
      <c r="F31" s="29" t="s">
        <v>283</v>
      </c>
    </row>
    <row r="32" spans="1:6" ht="15" customHeight="1" x14ac:dyDescent="0.25">
      <c r="A32" s="6"/>
      <c r="C32" s="8">
        <f>SUM(C27:C31)</f>
        <v>597.68999999999994</v>
      </c>
      <c r="D32" s="8">
        <f>SUM(D27:D31)</f>
        <v>61.65</v>
      </c>
      <c r="E32" s="8">
        <f>SUM(E27:E31)</f>
        <v>659.34</v>
      </c>
    </row>
    <row r="33" spans="1:6" ht="15" customHeight="1" x14ac:dyDescent="0.25">
      <c r="A33" s="6"/>
      <c r="C33" s="7"/>
      <c r="D33" s="7"/>
      <c r="E33" s="7"/>
    </row>
    <row r="34" spans="1:6" ht="15" customHeight="1" x14ac:dyDescent="0.25">
      <c r="A34" s="5" t="s">
        <v>22</v>
      </c>
      <c r="C34" s="7"/>
      <c r="D34" s="7"/>
      <c r="E34" s="7"/>
    </row>
    <row r="35" spans="1:6" ht="15" customHeight="1" x14ac:dyDescent="0.25">
      <c r="A35" s="6" t="s">
        <v>23</v>
      </c>
      <c r="B35" s="1" t="s">
        <v>475</v>
      </c>
      <c r="C35" s="7">
        <v>833.33</v>
      </c>
      <c r="D35" s="7"/>
      <c r="E35" s="7">
        <v>833.33</v>
      </c>
      <c r="F35" s="4" t="s">
        <v>24</v>
      </c>
    </row>
    <row r="36" spans="1:6" ht="15" customHeight="1" x14ac:dyDescent="0.25">
      <c r="A36" s="6" t="s">
        <v>381</v>
      </c>
      <c r="B36" s="1" t="s">
        <v>53</v>
      </c>
      <c r="C36" s="7">
        <v>24.01</v>
      </c>
      <c r="D36" s="7">
        <v>4.8</v>
      </c>
      <c r="E36" s="7">
        <v>28.81</v>
      </c>
      <c r="F36" s="4" t="s">
        <v>7</v>
      </c>
    </row>
    <row r="37" spans="1:6" ht="15" customHeight="1" x14ac:dyDescent="0.25">
      <c r="A37" s="6" t="s">
        <v>25</v>
      </c>
      <c r="B37" s="1" t="s">
        <v>382</v>
      </c>
      <c r="C37" s="7">
        <v>8</v>
      </c>
      <c r="D37" s="7"/>
      <c r="E37" s="7">
        <v>8</v>
      </c>
      <c r="F37" s="4" t="s">
        <v>7</v>
      </c>
    </row>
    <row r="38" spans="1:6" ht="15" customHeight="1" x14ac:dyDescent="0.25">
      <c r="A38" s="6" t="s">
        <v>332</v>
      </c>
      <c r="B38" s="1" t="s">
        <v>476</v>
      </c>
      <c r="C38" s="7">
        <v>20.95</v>
      </c>
      <c r="D38" s="7">
        <v>1.05</v>
      </c>
      <c r="E38" s="7">
        <v>22</v>
      </c>
      <c r="F38" s="4" t="s">
        <v>7</v>
      </c>
    </row>
    <row r="39" spans="1:6" ht="15" customHeight="1" x14ac:dyDescent="0.25">
      <c r="A39" s="6" t="s">
        <v>148</v>
      </c>
      <c r="B39" s="1" t="s">
        <v>401</v>
      </c>
      <c r="C39" s="7">
        <v>25.9</v>
      </c>
      <c r="D39" s="7">
        <v>1.3</v>
      </c>
      <c r="E39" s="7">
        <v>27.2</v>
      </c>
      <c r="F39" s="4" t="s">
        <v>61</v>
      </c>
    </row>
    <row r="40" spans="1:6" ht="15" customHeight="1" x14ac:dyDescent="0.25">
      <c r="A40" s="6" t="s">
        <v>477</v>
      </c>
      <c r="B40" s="1" t="s">
        <v>478</v>
      </c>
      <c r="C40" s="7">
        <v>16.64</v>
      </c>
      <c r="D40" s="7">
        <v>3.33</v>
      </c>
      <c r="E40" s="7">
        <v>19.97</v>
      </c>
      <c r="F40" s="4" t="s">
        <v>18</v>
      </c>
    </row>
    <row r="41" spans="1:6" ht="15" customHeight="1" x14ac:dyDescent="0.25">
      <c r="C41" s="8">
        <f>SUM(C35:C40)</f>
        <v>928.83</v>
      </c>
      <c r="D41" s="8">
        <f>SUM(D35:D40)</f>
        <v>10.48</v>
      </c>
      <c r="E41" s="8">
        <f>SUM(E35:E40)</f>
        <v>939.31000000000006</v>
      </c>
    </row>
    <row r="42" spans="1:6" ht="15" customHeight="1" x14ac:dyDescent="0.25"/>
    <row r="43" spans="1:6" ht="15" customHeight="1" x14ac:dyDescent="0.25">
      <c r="A43" s="5" t="s">
        <v>26</v>
      </c>
      <c r="B43" s="6"/>
      <c r="C43" s="7"/>
      <c r="D43" s="7"/>
      <c r="E43" s="7"/>
    </row>
    <row r="44" spans="1:6" ht="15" customHeight="1" x14ac:dyDescent="0.25">
      <c r="A44" s="6" t="s">
        <v>6</v>
      </c>
      <c r="B44" s="6" t="s">
        <v>461</v>
      </c>
      <c r="C44" s="7">
        <v>589</v>
      </c>
      <c r="D44" s="7"/>
      <c r="E44" s="7">
        <v>589</v>
      </c>
      <c r="F44" s="4" t="s">
        <v>7</v>
      </c>
    </row>
    <row r="45" spans="1:6" ht="15" customHeight="1" x14ac:dyDescent="0.25">
      <c r="A45" s="6" t="s">
        <v>8</v>
      </c>
      <c r="B45" s="6" t="s">
        <v>462</v>
      </c>
      <c r="C45" s="7">
        <v>35.22</v>
      </c>
      <c r="D45" s="7">
        <v>7.05</v>
      </c>
      <c r="E45" s="7">
        <v>42.27</v>
      </c>
      <c r="F45" s="4" t="s">
        <v>7</v>
      </c>
    </row>
    <row r="46" spans="1:6" ht="15" customHeight="1" x14ac:dyDescent="0.25">
      <c r="A46" s="6" t="s">
        <v>8</v>
      </c>
      <c r="B46" s="6" t="s">
        <v>463</v>
      </c>
      <c r="C46" s="7">
        <v>65.69</v>
      </c>
      <c r="D46" s="7">
        <v>13.14</v>
      </c>
      <c r="E46" s="7">
        <v>78.83</v>
      </c>
      <c r="F46" s="4" t="s">
        <v>7</v>
      </c>
    </row>
    <row r="47" spans="1:6" ht="15" customHeight="1" x14ac:dyDescent="0.25">
      <c r="A47" s="6" t="s">
        <v>8</v>
      </c>
      <c r="B47" s="6" t="s">
        <v>96</v>
      </c>
      <c r="C47" s="28">
        <v>1.08</v>
      </c>
      <c r="D47" s="28">
        <v>0.21</v>
      </c>
      <c r="E47" s="28">
        <v>1.29</v>
      </c>
      <c r="F47" s="4" t="s">
        <v>7</v>
      </c>
    </row>
    <row r="48" spans="1:6" ht="15" customHeight="1" x14ac:dyDescent="0.25">
      <c r="A48" s="6" t="s">
        <v>59</v>
      </c>
      <c r="B48" s="6" t="s">
        <v>479</v>
      </c>
      <c r="C48" s="28">
        <v>22.56</v>
      </c>
      <c r="D48" s="28">
        <v>4.51</v>
      </c>
      <c r="E48" s="28">
        <v>27.07</v>
      </c>
      <c r="F48" s="4" t="s">
        <v>283</v>
      </c>
    </row>
    <row r="49" spans="1:6" ht="15" customHeight="1" x14ac:dyDescent="0.25">
      <c r="C49" s="8">
        <f>SUM(C44:C48)</f>
        <v>713.55000000000007</v>
      </c>
      <c r="D49" s="8">
        <f>SUM(D44:D48)</f>
        <v>24.910000000000004</v>
      </c>
      <c r="E49" s="8">
        <f>SUM(E44:E48)</f>
        <v>738.46</v>
      </c>
    </row>
    <row r="50" spans="1:6" ht="15" customHeight="1" x14ac:dyDescent="0.25">
      <c r="C50" s="7"/>
      <c r="D50" s="7"/>
      <c r="E50" s="7"/>
    </row>
    <row r="51" spans="1:6" ht="15" customHeight="1" x14ac:dyDescent="0.25">
      <c r="A51" s="5" t="s">
        <v>27</v>
      </c>
      <c r="C51" s="7"/>
      <c r="D51" s="7"/>
      <c r="E51" s="7"/>
    </row>
    <row r="52" spans="1:6" ht="15" customHeight="1" x14ac:dyDescent="0.25">
      <c r="A52" s="6" t="s">
        <v>6</v>
      </c>
      <c r="B52" s="6" t="s">
        <v>461</v>
      </c>
      <c r="C52" s="7">
        <v>182</v>
      </c>
      <c r="D52" s="7"/>
      <c r="E52" s="7">
        <v>182</v>
      </c>
      <c r="F52" s="4" t="s">
        <v>7</v>
      </c>
    </row>
    <row r="53" spans="1:6" ht="15" customHeight="1" x14ac:dyDescent="0.25">
      <c r="A53" s="6" t="s">
        <v>6</v>
      </c>
      <c r="B53" s="6" t="s">
        <v>461</v>
      </c>
      <c r="C53" s="7">
        <v>200</v>
      </c>
      <c r="D53" s="7"/>
      <c r="E53" s="7">
        <v>200</v>
      </c>
      <c r="F53" s="4" t="s">
        <v>7</v>
      </c>
    </row>
    <row r="54" spans="1:6" ht="15" customHeight="1" x14ac:dyDescent="0.25">
      <c r="A54" s="6" t="s">
        <v>6</v>
      </c>
      <c r="B54" s="6" t="s">
        <v>461</v>
      </c>
      <c r="C54" s="7">
        <v>112</v>
      </c>
      <c r="D54" s="7"/>
      <c r="E54" s="7">
        <v>112</v>
      </c>
      <c r="F54" s="4" t="s">
        <v>7</v>
      </c>
    </row>
    <row r="55" spans="1:6" ht="15" customHeight="1" x14ac:dyDescent="0.25">
      <c r="A55" s="6" t="s">
        <v>332</v>
      </c>
      <c r="B55" s="11" t="s">
        <v>480</v>
      </c>
      <c r="C55" s="7">
        <v>27.23</v>
      </c>
      <c r="D55" s="7">
        <v>4.3</v>
      </c>
      <c r="E55" s="7">
        <v>31.53</v>
      </c>
      <c r="F55" s="4" t="s">
        <v>7</v>
      </c>
    </row>
    <row r="56" spans="1:6" ht="15" customHeight="1" x14ac:dyDescent="0.25">
      <c r="A56" s="6" t="s">
        <v>62</v>
      </c>
      <c r="B56" s="1" t="s">
        <v>481</v>
      </c>
      <c r="C56" s="7">
        <v>40</v>
      </c>
      <c r="D56" s="7">
        <v>8</v>
      </c>
      <c r="E56" s="7">
        <v>48</v>
      </c>
      <c r="F56" s="4" t="s">
        <v>38</v>
      </c>
    </row>
    <row r="57" spans="1:6" ht="15" customHeight="1" x14ac:dyDescent="0.25">
      <c r="A57" s="6"/>
      <c r="C57" s="8">
        <f>SUM(C52:C56)</f>
        <v>561.23</v>
      </c>
      <c r="D57" s="8">
        <f>SUM(D52:D56)</f>
        <v>12.3</v>
      </c>
      <c r="E57" s="8">
        <f>SUM(E52:E56)</f>
        <v>573.53</v>
      </c>
    </row>
    <row r="58" spans="1:6" ht="15" customHeight="1" x14ac:dyDescent="0.25">
      <c r="A58" s="6"/>
      <c r="C58" s="7"/>
      <c r="D58" s="7"/>
      <c r="E58" s="7"/>
    </row>
    <row r="59" spans="1:6" ht="15" customHeight="1" x14ac:dyDescent="0.3">
      <c r="A59" s="12" t="s">
        <v>30</v>
      </c>
      <c r="C59" s="7"/>
      <c r="D59" s="7"/>
      <c r="E59" s="7"/>
    </row>
    <row r="60" spans="1:6" ht="15" customHeight="1" x14ac:dyDescent="0.25">
      <c r="A60" s="6" t="s">
        <v>59</v>
      </c>
      <c r="B60" s="1" t="s">
        <v>482</v>
      </c>
      <c r="C60" s="7">
        <v>22.49</v>
      </c>
      <c r="D60" s="7">
        <v>4.5</v>
      </c>
      <c r="E60" s="7">
        <v>26.99</v>
      </c>
      <c r="F60" s="4" t="s">
        <v>283</v>
      </c>
    </row>
    <row r="61" spans="1:6" ht="15" customHeight="1" x14ac:dyDescent="0.25">
      <c r="A61" s="6" t="s">
        <v>59</v>
      </c>
      <c r="B61" s="1" t="s">
        <v>483</v>
      </c>
      <c r="C61" s="7">
        <v>13.64</v>
      </c>
      <c r="D61" s="7">
        <v>2.74</v>
      </c>
      <c r="E61" s="7">
        <v>16.38</v>
      </c>
      <c r="F61" s="4" t="s">
        <v>283</v>
      </c>
    </row>
    <row r="62" spans="1:6" ht="15" customHeight="1" x14ac:dyDescent="0.25">
      <c r="A62" s="6"/>
      <c r="C62" s="8">
        <f>SUM(C60:C61)</f>
        <v>36.129999999999995</v>
      </c>
      <c r="D62" s="8">
        <f>SUM(D60:D61)</f>
        <v>7.24</v>
      </c>
      <c r="E62" s="8">
        <f>SUM(E60:E61)</f>
        <v>43.37</v>
      </c>
    </row>
    <row r="63" spans="1:6" ht="15" customHeight="1" x14ac:dyDescent="0.25">
      <c r="A63" s="6"/>
      <c r="C63" s="7"/>
      <c r="D63" s="7"/>
      <c r="E63" s="7"/>
    </row>
    <row r="64" spans="1:6" ht="15" customHeight="1" x14ac:dyDescent="0.35">
      <c r="A64" s="13" t="s">
        <v>31</v>
      </c>
      <c r="B64" s="14"/>
      <c r="C64" s="15"/>
      <c r="D64" s="15"/>
      <c r="E64" s="15"/>
      <c r="F64" s="16"/>
    </row>
    <row r="65" spans="1:6" ht="15" customHeight="1" x14ac:dyDescent="0.25">
      <c r="A65" s="1" t="s">
        <v>484</v>
      </c>
      <c r="B65" s="1" t="s">
        <v>485</v>
      </c>
      <c r="C65" s="7">
        <v>47.39</v>
      </c>
      <c r="D65" s="7">
        <v>0</v>
      </c>
      <c r="E65" s="7">
        <v>47.39</v>
      </c>
      <c r="F65" s="4" t="s">
        <v>61</v>
      </c>
    </row>
    <row r="66" spans="1:6" ht="15" customHeight="1" x14ac:dyDescent="0.25">
      <c r="A66" s="1" t="s">
        <v>486</v>
      </c>
      <c r="B66" s="6" t="s">
        <v>280</v>
      </c>
      <c r="C66" s="7">
        <v>7009.2</v>
      </c>
      <c r="D66" s="7">
        <v>1401.84</v>
      </c>
      <c r="E66" s="7">
        <v>8411.0400000000009</v>
      </c>
      <c r="F66" s="4" t="s">
        <v>61</v>
      </c>
    </row>
    <row r="67" spans="1:6" ht="15" customHeight="1" x14ac:dyDescent="0.25">
      <c r="A67" s="1" t="s">
        <v>486</v>
      </c>
      <c r="B67" s="6" t="s">
        <v>487</v>
      </c>
      <c r="C67" s="7">
        <v>90</v>
      </c>
      <c r="D67" s="7">
        <v>18</v>
      </c>
      <c r="E67" s="7">
        <v>108</v>
      </c>
      <c r="F67" s="4" t="s">
        <v>61</v>
      </c>
    </row>
    <row r="68" spans="1:6" ht="15" customHeight="1" x14ac:dyDescent="0.25">
      <c r="A68" s="1" t="s">
        <v>488</v>
      </c>
      <c r="B68" s="6" t="s">
        <v>489</v>
      </c>
      <c r="C68" s="7">
        <v>99</v>
      </c>
      <c r="D68" s="7">
        <v>19.8</v>
      </c>
      <c r="E68" s="7">
        <v>118.8</v>
      </c>
      <c r="F68" s="4" t="s">
        <v>38</v>
      </c>
    </row>
    <row r="69" spans="1:6" ht="15" customHeight="1" x14ac:dyDescent="0.35">
      <c r="A69" s="13"/>
      <c r="B69" s="14"/>
      <c r="C69" s="8">
        <f>SUM(C65:C68)</f>
        <v>7245.59</v>
      </c>
      <c r="D69" s="8">
        <f>SUM(D65:D68)</f>
        <v>1439.6399999999999</v>
      </c>
      <c r="E69" s="8">
        <f>SUM(E65:E68)</f>
        <v>8685.23</v>
      </c>
    </row>
    <row r="70" spans="1:6" ht="15" customHeight="1" x14ac:dyDescent="0.35">
      <c r="A70" s="13"/>
      <c r="B70" s="14"/>
      <c r="C70" s="7"/>
      <c r="D70" s="7"/>
      <c r="E70" s="7"/>
      <c r="F70" s="16"/>
    </row>
    <row r="71" spans="1:6" ht="15" customHeight="1" x14ac:dyDescent="0.35">
      <c r="A71" s="13" t="s">
        <v>32</v>
      </c>
      <c r="B71" s="14"/>
      <c r="C71" s="15"/>
      <c r="D71" s="15"/>
      <c r="E71" s="15"/>
      <c r="F71" s="16"/>
    </row>
    <row r="72" spans="1:6" ht="15" customHeight="1" x14ac:dyDescent="0.35">
      <c r="B72" s="6"/>
      <c r="C72" s="7"/>
      <c r="D72" s="7"/>
      <c r="E72" s="7"/>
      <c r="F72" s="16"/>
    </row>
    <row r="73" spans="1:6" ht="15" customHeight="1" x14ac:dyDescent="0.35">
      <c r="A73" s="13"/>
      <c r="B73" s="14"/>
      <c r="C73" s="8">
        <f>SUM(C72:C72)</f>
        <v>0</v>
      </c>
      <c r="D73" s="8">
        <f>SUM(D72:D72)</f>
        <v>0</v>
      </c>
      <c r="E73" s="8">
        <f>SUM(E72:E72)</f>
        <v>0</v>
      </c>
    </row>
    <row r="74" spans="1:6" ht="15" customHeight="1" x14ac:dyDescent="0.35">
      <c r="A74" s="13"/>
      <c r="B74" s="14"/>
      <c r="C74" s="7"/>
      <c r="D74" s="7"/>
      <c r="E74" s="7"/>
    </row>
    <row r="75" spans="1:6" ht="15" customHeight="1" x14ac:dyDescent="0.25">
      <c r="A75" s="5" t="s">
        <v>33</v>
      </c>
      <c r="C75" s="9"/>
      <c r="D75" s="9"/>
      <c r="E75" s="9"/>
    </row>
    <row r="76" spans="1:6" ht="15" customHeight="1" x14ac:dyDescent="0.25">
      <c r="A76" s="6" t="s">
        <v>332</v>
      </c>
      <c r="B76" s="1" t="s">
        <v>476</v>
      </c>
      <c r="C76" s="9">
        <v>14.21</v>
      </c>
      <c r="D76" s="9">
        <v>0.71</v>
      </c>
      <c r="E76" s="9">
        <v>14.92</v>
      </c>
      <c r="F76" s="4" t="s">
        <v>7</v>
      </c>
    </row>
    <row r="77" spans="1:6" ht="15" customHeight="1" x14ac:dyDescent="0.25">
      <c r="A77" s="6"/>
      <c r="C77" s="9"/>
      <c r="D77" s="9"/>
      <c r="E77" s="9"/>
    </row>
    <row r="78" spans="1:6" ht="15" customHeight="1" x14ac:dyDescent="0.25">
      <c r="A78" s="6"/>
      <c r="C78" s="8">
        <f>SUM(C75:C77)</f>
        <v>14.21</v>
      </c>
      <c r="D78" s="8">
        <f>SUM(D75:D77)</f>
        <v>0.71</v>
      </c>
      <c r="E78" s="8">
        <f>SUM(E75:E77)</f>
        <v>14.92</v>
      </c>
    </row>
    <row r="79" spans="1:6" ht="15" customHeight="1" x14ac:dyDescent="0.3">
      <c r="A79" s="5"/>
      <c r="B79" s="10"/>
      <c r="C79" s="7"/>
      <c r="D79" s="7"/>
      <c r="E79" s="7"/>
    </row>
    <row r="80" spans="1:6" ht="15" customHeight="1" x14ac:dyDescent="0.25">
      <c r="A80" s="17" t="s">
        <v>34</v>
      </c>
      <c r="B80" s="17"/>
      <c r="C80" s="7"/>
      <c r="D80" s="7"/>
      <c r="E80" s="7"/>
    </row>
    <row r="81" spans="1:6" ht="15" customHeight="1" x14ac:dyDescent="0.25">
      <c r="A81" s="18"/>
      <c r="B81" s="18"/>
      <c r="C81" s="7"/>
      <c r="D81" s="7"/>
      <c r="E81" s="7"/>
    </row>
    <row r="82" spans="1:6" ht="15" customHeight="1" x14ac:dyDescent="0.25">
      <c r="C82" s="8">
        <f>SUM(C81:C81)</f>
        <v>0</v>
      </c>
      <c r="D82" s="8">
        <f>SUM(D81:D81)</f>
        <v>0</v>
      </c>
      <c r="E82" s="8">
        <f>SUM(E81:E81)</f>
        <v>0</v>
      </c>
    </row>
    <row r="83" spans="1:6" ht="15" customHeight="1" x14ac:dyDescent="0.25">
      <c r="C83" s="7"/>
      <c r="D83" s="7"/>
      <c r="E83" s="7"/>
    </row>
    <row r="84" spans="1:6" ht="15" customHeight="1" x14ac:dyDescent="0.25">
      <c r="A84" s="5" t="s">
        <v>35</v>
      </c>
      <c r="C84" s="1"/>
      <c r="D84" s="1"/>
      <c r="E84" s="1"/>
      <c r="F84" s="1"/>
    </row>
    <row r="85" spans="1:6" ht="15" customHeight="1" x14ac:dyDescent="0.25">
      <c r="B85" s="19"/>
      <c r="C85" s="9"/>
      <c r="D85" s="20"/>
      <c r="E85" s="9"/>
    </row>
    <row r="86" spans="1:6" ht="15" customHeight="1" x14ac:dyDescent="0.25">
      <c r="B86" s="19"/>
      <c r="C86" s="9"/>
      <c r="D86" s="20"/>
      <c r="E86" s="9"/>
    </row>
    <row r="87" spans="1:6" ht="15" customHeight="1" x14ac:dyDescent="0.25">
      <c r="B87" s="19"/>
      <c r="C87" s="9"/>
      <c r="D87" s="20"/>
      <c r="E87" s="9"/>
    </row>
    <row r="88" spans="1:6" ht="15" customHeight="1" x14ac:dyDescent="0.25">
      <c r="C88" s="8">
        <f>SUM(C85:C87)</f>
        <v>0</v>
      </c>
      <c r="D88" s="8">
        <f>SUM(D85:D87)</f>
        <v>0</v>
      </c>
      <c r="E88" s="8">
        <f>SUM(E85:E87)</f>
        <v>0</v>
      </c>
      <c r="F88" s="1"/>
    </row>
    <row r="89" spans="1:6" ht="15" customHeight="1" x14ac:dyDescent="0.25">
      <c r="C89" s="1"/>
      <c r="D89" s="1"/>
      <c r="E89" s="1"/>
      <c r="F89" s="1"/>
    </row>
    <row r="90" spans="1:6" ht="15" customHeight="1" x14ac:dyDescent="0.25">
      <c r="B90" s="21" t="s">
        <v>43</v>
      </c>
      <c r="C90" s="8">
        <f>SUM(+C82+C10+C49+C24+C20+C32+C57+C41+C62+C69+C73+C78+C88)</f>
        <v>12456.349999999999</v>
      </c>
      <c r="D90" s="8">
        <f>SUM(+D82+D10+D49+D24+D20+D32+D57+D41+D62+D69+D73+D78+D88)</f>
        <v>1932.1499999999999</v>
      </c>
      <c r="E90" s="8">
        <f>SUM(+E82+E10+E49+E24+E20+E32+E57+E41+E62+E69+E73+E78+E88)</f>
        <v>14388.5</v>
      </c>
    </row>
    <row r="91" spans="1:6" ht="15" customHeight="1" x14ac:dyDescent="0.25">
      <c r="C91" s="7"/>
      <c r="D91" s="7"/>
      <c r="E91" s="7"/>
    </row>
    <row r="92" spans="1:6" ht="15" customHeight="1" x14ac:dyDescent="0.25">
      <c r="C92" s="7"/>
      <c r="D92" s="7"/>
      <c r="E92" s="7"/>
    </row>
    <row r="93" spans="1:6" ht="15" customHeight="1" x14ac:dyDescent="0.25">
      <c r="C93" s="7"/>
      <c r="D93" s="7"/>
      <c r="E93" s="7"/>
    </row>
    <row r="94" spans="1:6" ht="15" customHeight="1" x14ac:dyDescent="0.25">
      <c r="A94" s="1" t="s">
        <v>44</v>
      </c>
      <c r="B94" s="22"/>
      <c r="C94" s="7"/>
      <c r="D94" s="7"/>
      <c r="E94" s="7"/>
    </row>
    <row r="95" spans="1:6" ht="15" customHeight="1" x14ac:dyDescent="0.25">
      <c r="B95" s="22"/>
      <c r="C95" s="7"/>
      <c r="D95" s="7"/>
      <c r="E95" s="7"/>
    </row>
    <row r="96" spans="1:6" ht="15" customHeight="1" x14ac:dyDescent="0.25">
      <c r="A96" s="23" t="s">
        <v>171</v>
      </c>
      <c r="B96" s="18"/>
      <c r="C96" s="22"/>
      <c r="D96" s="28"/>
      <c r="E96" s="24"/>
    </row>
    <row r="97" spans="1:5" ht="15" customHeight="1" x14ac:dyDescent="0.25">
      <c r="A97" s="1" t="s">
        <v>490</v>
      </c>
      <c r="B97" s="22" t="s">
        <v>491</v>
      </c>
      <c r="C97" s="28">
        <v>50000</v>
      </c>
      <c r="D97" s="24"/>
      <c r="E97" s="24"/>
    </row>
    <row r="98" spans="1:5" ht="15" customHeight="1" x14ac:dyDescent="0.25">
      <c r="B98" s="22"/>
      <c r="C98" s="28"/>
      <c r="D98" s="24"/>
      <c r="E98" s="24"/>
    </row>
    <row r="99" spans="1:5" ht="15" customHeight="1" x14ac:dyDescent="0.25">
      <c r="B99" s="25"/>
      <c r="C99" s="1"/>
      <c r="D99" s="24"/>
    </row>
    <row r="100" spans="1:5" ht="15" customHeight="1" x14ac:dyDescent="0.25"/>
    <row r="101" spans="1:5" ht="15" customHeight="1" x14ac:dyDescent="0.25"/>
    <row r="102" spans="1:5" ht="15" customHeight="1" x14ac:dyDescent="0.25"/>
    <row r="103" spans="1:5" ht="15" customHeight="1" x14ac:dyDescent="0.25"/>
    <row r="104" spans="1:5" ht="15" customHeight="1" x14ac:dyDescent="0.25"/>
    <row r="105" spans="1:5" ht="15" customHeight="1" x14ac:dyDescent="0.25"/>
    <row r="106" spans="1:5" ht="15" customHeight="1" x14ac:dyDescent="0.25"/>
    <row r="107" spans="1:5" ht="15" customHeight="1" x14ac:dyDescent="0.25"/>
    <row r="108" spans="1:5" ht="15" customHeight="1" x14ac:dyDescent="0.25"/>
    <row r="109" spans="1:5" ht="15" customHeight="1" x14ac:dyDescent="0.25"/>
    <row r="110" spans="1:5" ht="15" customHeight="1" x14ac:dyDescent="0.25"/>
    <row r="111" spans="1:5" ht="15" customHeight="1" x14ac:dyDescent="0.25"/>
    <row r="112" spans="1:5" ht="15" customHeight="1" x14ac:dyDescent="0.25"/>
    <row r="113" ht="15" customHeight="1" x14ac:dyDescent="0.25"/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23</vt:lpstr>
      <vt:lpstr>May 23</vt:lpstr>
      <vt:lpstr>June 23</vt:lpstr>
      <vt:lpstr>July 23</vt:lpstr>
      <vt:lpstr>August 23</vt:lpstr>
      <vt:lpstr>September 23</vt:lpstr>
      <vt:lpstr>October 23</vt:lpstr>
      <vt:lpstr>November 23</vt:lpstr>
      <vt:lpstr>December 23</vt:lpstr>
      <vt:lpstr>January 2024</vt:lpstr>
      <vt:lpstr>February 2024</vt:lpstr>
      <vt:lpstr>March 2024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1</dc:creator>
  <cp:lastModifiedBy>Town Clerk</cp:lastModifiedBy>
  <dcterms:created xsi:type="dcterms:W3CDTF">2022-07-26T13:13:12Z</dcterms:created>
  <dcterms:modified xsi:type="dcterms:W3CDTF">2024-03-28T10:25:19Z</dcterms:modified>
</cp:coreProperties>
</file>