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wn Clerk\AA Documents\Web site\"/>
    </mc:Choice>
  </mc:AlternateContent>
  <xr:revisionPtr revIDLastSave="0" documentId="8_{588C8BAF-9324-434E-9BD1-97E9CFC6170C}" xr6:coauthVersionLast="47" xr6:coauthVersionMax="47" xr10:uidLastSave="{00000000-0000-0000-0000-000000000000}"/>
  <bookViews>
    <workbookView xWindow="-104" yWindow="-104" windowWidth="22326" windowHeight="12050" activeTab="2" xr2:uid="{00000000-000D-0000-FFFF-FFFF00000000}"/>
  </bookViews>
  <sheets>
    <sheet name="April 23" sheetId="1" r:id="rId1"/>
    <sheet name="May 23" sheetId="2" r:id="rId2"/>
    <sheet name="June 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3" l="1"/>
  <c r="D102" i="3"/>
  <c r="C102" i="3"/>
  <c r="E96" i="3"/>
  <c r="D96" i="3"/>
  <c r="C96" i="3"/>
  <c r="E92" i="3"/>
  <c r="D92" i="3"/>
  <c r="C92" i="3"/>
  <c r="E88" i="3"/>
  <c r="D88" i="3"/>
  <c r="C88" i="3"/>
  <c r="E84" i="3"/>
  <c r="D84" i="3"/>
  <c r="C84" i="3"/>
  <c r="E73" i="3"/>
  <c r="D73" i="3"/>
  <c r="C73" i="3"/>
  <c r="E68" i="3"/>
  <c r="D68" i="3"/>
  <c r="C68" i="3"/>
  <c r="E57" i="3"/>
  <c r="D57" i="3"/>
  <c r="C57" i="3"/>
  <c r="E49" i="3"/>
  <c r="D49" i="3"/>
  <c r="C49" i="3"/>
  <c r="E40" i="3"/>
  <c r="D40" i="3"/>
  <c r="C40" i="3"/>
  <c r="E31" i="3"/>
  <c r="D31" i="3"/>
  <c r="C31" i="3"/>
  <c r="E27" i="3"/>
  <c r="D27" i="3"/>
  <c r="C27" i="3"/>
  <c r="E11" i="3"/>
  <c r="D11" i="3"/>
  <c r="C11" i="3"/>
  <c r="E118" i="2"/>
  <c r="D118" i="2"/>
  <c r="C118" i="2"/>
  <c r="E112" i="2"/>
  <c r="D112" i="2"/>
  <c r="C112" i="2"/>
  <c r="E108" i="2"/>
  <c r="D108" i="2"/>
  <c r="C108" i="2"/>
  <c r="E104" i="2"/>
  <c r="D104" i="2"/>
  <c r="C104" i="2"/>
  <c r="E100" i="2"/>
  <c r="D100" i="2"/>
  <c r="C100" i="2"/>
  <c r="E89" i="2"/>
  <c r="D89" i="2"/>
  <c r="C89" i="2"/>
  <c r="E84" i="2"/>
  <c r="D84" i="2"/>
  <c r="C84" i="2"/>
  <c r="E74" i="2"/>
  <c r="D74" i="2"/>
  <c r="C74" i="2"/>
  <c r="E65" i="2"/>
  <c r="D65" i="2"/>
  <c r="C65" i="2"/>
  <c r="E56" i="2"/>
  <c r="D56" i="2"/>
  <c r="C56" i="2"/>
  <c r="E38" i="2"/>
  <c r="D38" i="2"/>
  <c r="C38" i="2"/>
  <c r="E34" i="2"/>
  <c r="D34" i="2"/>
  <c r="C34" i="2"/>
  <c r="E16" i="2"/>
  <c r="D16" i="2"/>
  <c r="C16" i="2"/>
  <c r="E104" i="3" l="1"/>
  <c r="C104" i="3"/>
  <c r="D104" i="3"/>
  <c r="E120" i="2"/>
  <c r="C120" i="2"/>
  <c r="D120" i="2"/>
  <c r="E94" i="1"/>
  <c r="D94" i="1"/>
  <c r="C94" i="1"/>
  <c r="E88" i="1"/>
  <c r="D88" i="1"/>
  <c r="C88" i="1"/>
  <c r="E84" i="1"/>
  <c r="D84" i="1"/>
  <c r="C84" i="1"/>
  <c r="E80" i="1"/>
  <c r="D80" i="1"/>
  <c r="C80" i="1"/>
  <c r="E76" i="1"/>
  <c r="D76" i="1"/>
  <c r="C76" i="1"/>
  <c r="E70" i="1"/>
  <c r="D70" i="1"/>
  <c r="C70" i="1"/>
  <c r="E65" i="1"/>
  <c r="D65" i="1"/>
  <c r="C65" i="1"/>
  <c r="E55" i="1"/>
  <c r="D55" i="1"/>
  <c r="C55" i="1"/>
  <c r="E47" i="1"/>
  <c r="D47" i="1"/>
  <c r="C47" i="1"/>
  <c r="E38" i="1"/>
  <c r="D38" i="1"/>
  <c r="C38" i="1"/>
  <c r="E32" i="1"/>
  <c r="D32" i="1"/>
  <c r="C32" i="1"/>
  <c r="E28" i="1"/>
  <c r="D28" i="1"/>
  <c r="C28" i="1"/>
  <c r="E13" i="1"/>
  <c r="D13" i="1"/>
  <c r="C13" i="1"/>
  <c r="E96" i="1" l="1"/>
  <c r="C96" i="1"/>
  <c r="D96" i="1"/>
</calcChain>
</file>

<file path=xl/sharedStrings.xml><?xml version="1.0" encoding="utf-8"?>
<sst xmlns="http://schemas.openxmlformats.org/spreadsheetml/2006/main" count="599" uniqueCount="230">
  <si>
    <t>Royston Town Council  - Accounts for Payment</t>
  </si>
  <si>
    <r>
      <t>Town Hall</t>
    </r>
    <r>
      <rPr>
        <sz val="11"/>
        <rFont val="Arial"/>
        <family val="2"/>
      </rPr>
      <t xml:space="preserve"> </t>
    </r>
  </si>
  <si>
    <t>NET</t>
  </si>
  <si>
    <t>VAT</t>
  </si>
  <si>
    <t>GROSS</t>
  </si>
  <si>
    <t>CQ NO</t>
  </si>
  <si>
    <t>NHDC</t>
  </si>
  <si>
    <t>d/d</t>
  </si>
  <si>
    <t>Veolia Environmental</t>
  </si>
  <si>
    <t>Vision ICT</t>
  </si>
  <si>
    <t>Herts Fullstop</t>
  </si>
  <si>
    <t>Cleaning supplies</t>
  </si>
  <si>
    <t xml:space="preserve"> </t>
  </si>
  <si>
    <t xml:space="preserve">Admin </t>
  </si>
  <si>
    <t>Barclays Bank</t>
  </si>
  <si>
    <t>Sage UK</t>
  </si>
  <si>
    <t>Stationery</t>
  </si>
  <si>
    <t>HAPTC</t>
  </si>
  <si>
    <t>*d/c</t>
  </si>
  <si>
    <t>Microsoft</t>
  </si>
  <si>
    <t xml:space="preserve">Museum </t>
  </si>
  <si>
    <t xml:space="preserve">Market Hill Rooms </t>
  </si>
  <si>
    <t xml:space="preserve">Cave </t>
  </si>
  <si>
    <t>Museum Trust</t>
  </si>
  <si>
    <t>s/o</t>
  </si>
  <si>
    <t>Wix</t>
  </si>
  <si>
    <r>
      <t>Complex</t>
    </r>
    <r>
      <rPr>
        <sz val="11"/>
        <rFont val="Arial"/>
        <family val="2"/>
      </rPr>
      <t xml:space="preserve"> </t>
    </r>
  </si>
  <si>
    <r>
      <t>Market Place</t>
    </r>
    <r>
      <rPr>
        <sz val="11"/>
        <rFont val="Arial"/>
        <family val="2"/>
      </rPr>
      <t xml:space="preserve"> </t>
    </r>
  </si>
  <si>
    <t>Cawleys</t>
  </si>
  <si>
    <t>NABMA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</si>
  <si>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</si>
  <si>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>Other Expenses</t>
  </si>
  <si>
    <t>War Memorial</t>
  </si>
  <si>
    <r>
      <t>Allotments</t>
    </r>
    <r>
      <rPr>
        <sz val="11"/>
        <rFont val="Arial"/>
        <family val="2"/>
      </rPr>
      <t xml:space="preserve"> </t>
    </r>
  </si>
  <si>
    <r>
      <t>Royston First</t>
    </r>
    <r>
      <rPr>
        <sz val="11"/>
        <rFont val="Arial"/>
        <family val="2"/>
      </rPr>
      <t xml:space="preserve"> </t>
    </r>
  </si>
  <si>
    <t>Salaries</t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</si>
  <si>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</si>
  <si>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</si>
  <si>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</si>
  <si>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</si>
  <si>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</si>
  <si>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</si>
  <si>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</si>
  <si>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</si>
  <si>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* cheques/payments paid already since last accounts list</t>
  </si>
  <si>
    <t>PPL PRS Ltd</t>
  </si>
  <si>
    <t>Town Hall Music Licence</t>
  </si>
  <si>
    <t>Hello Telecom (UK) Ltd</t>
  </si>
  <si>
    <t>Lift line</t>
  </si>
  <si>
    <t>CoolerAid Ltd</t>
  </si>
  <si>
    <t>Water</t>
  </si>
  <si>
    <t>Annual subscription</t>
  </si>
  <si>
    <t>Onebill Telecom</t>
  </si>
  <si>
    <t>Monthly phone line</t>
  </si>
  <si>
    <t>Shire Trees Limited</t>
  </si>
  <si>
    <t xml:space="preserve">Hello Telecom (UK) Ltd </t>
  </si>
  <si>
    <t>Admin line and fax line</t>
  </si>
  <si>
    <t>Market line</t>
  </si>
  <si>
    <t>Anglian Water/Wave</t>
  </si>
  <si>
    <t>Amazon</t>
  </si>
  <si>
    <t>Plantation maintenance</t>
  </si>
  <si>
    <t>*BACS</t>
  </si>
  <si>
    <t>Format Computer Services Ltd</t>
  </si>
  <si>
    <t>Microsoft 365 Apps for Business</t>
  </si>
  <si>
    <t>Workwear Express Ltd</t>
  </si>
  <si>
    <t>Clean Slate (UK) Ltd</t>
  </si>
  <si>
    <t>Website hosting - Mar</t>
  </si>
  <si>
    <t>Rates - April 23</t>
  </si>
  <si>
    <t>Waste collection - March 23</t>
  </si>
  <si>
    <t>Waste collection - additonal charge (weight)</t>
  </si>
  <si>
    <t>Waste collection (recycle) - March 23</t>
  </si>
  <si>
    <t>Water/sewerage - 28/12 to 27/03</t>
  </si>
  <si>
    <t>Payflow monthly chgs - April 23</t>
  </si>
  <si>
    <t>Payroll and accounts monthly charge - April 23</t>
  </si>
  <si>
    <t>Hosted email accounts - May 2023 to April 2024</t>
  </si>
  <si>
    <t>Video conferencing system</t>
  </si>
  <si>
    <t>Bungee cords</t>
  </si>
  <si>
    <t>Annual Subscription - April 23 to Mar 24</t>
  </si>
  <si>
    <t xml:space="preserve">Microsoft 365 </t>
  </si>
  <si>
    <t>Cleaning - March 2023</t>
  </si>
  <si>
    <t>Monthly cave management fee - Apr 23</t>
  </si>
  <si>
    <t>Embroidered fleece</t>
  </si>
  <si>
    <t>Embroidered fleeces</t>
  </si>
  <si>
    <t>Hello Print</t>
  </si>
  <si>
    <t>Cave brochures</t>
  </si>
  <si>
    <t>Herts Full Stop</t>
  </si>
  <si>
    <t>PPE</t>
  </si>
  <si>
    <t>Branded Cups Limited</t>
  </si>
  <si>
    <t>Reuseable cups (May Fayre)</t>
  </si>
  <si>
    <t>Land licence for May Fayre 2023</t>
  </si>
  <si>
    <t>Daubney Variety and Gala</t>
  </si>
  <si>
    <t>May Fayre entertainment</t>
  </si>
  <si>
    <t>Water charges 28/12 to 27/03</t>
  </si>
  <si>
    <t>Rates -  May 23</t>
  </si>
  <si>
    <t>*d/d</t>
  </si>
  <si>
    <t>Waste collection -April 23</t>
  </si>
  <si>
    <t>Excess weight surcharge</t>
  </si>
  <si>
    <t>Waste collection (recycle) - April 23</t>
  </si>
  <si>
    <t>M Willoughby</t>
  </si>
  <si>
    <t>Window cleaning</t>
  </si>
  <si>
    <t>Carter Jonas</t>
  </si>
  <si>
    <t>Professional services</t>
  </si>
  <si>
    <t>Gear4music</t>
  </si>
  <si>
    <t>PA system (s106 funded)</t>
  </si>
  <si>
    <t>Oaktree Ltd</t>
  </si>
  <si>
    <t>Painting TH windows</t>
  </si>
  <si>
    <t>Contacta Systmes Limited</t>
  </si>
  <si>
    <t>Hearing loop - TH (s106 funded)</t>
  </si>
  <si>
    <t>Payflow monthly chgs - May 23</t>
  </si>
  <si>
    <t>Payroll and accounts monthly charge - May 23</t>
  </si>
  <si>
    <t>PEAC (UK) Limited</t>
  </si>
  <si>
    <t>Quarterly photocopier lease</t>
  </si>
  <si>
    <t>ICO</t>
  </si>
  <si>
    <t>Annual data protection fee</t>
  </si>
  <si>
    <t>Legal &amp; General</t>
  </si>
  <si>
    <t>Ill Health Liability Insurance</t>
  </si>
  <si>
    <t>Altodigital Networks Limited</t>
  </si>
  <si>
    <t>Quarterly photocopying charges</t>
  </si>
  <si>
    <t>Agency 2022-2023</t>
  </si>
  <si>
    <t>USB Extension cable/Consultancy</t>
  </si>
  <si>
    <t>Viking Office UK Limited</t>
  </si>
  <si>
    <t>Stamps</t>
  </si>
  <si>
    <t>Stationery/first aid supplies</t>
  </si>
  <si>
    <t>Training course - Cllr Freeman</t>
  </si>
  <si>
    <t>Vision ICT Ltd</t>
  </si>
  <si>
    <t>Annual SSL certificate and cloud backup</t>
  </si>
  <si>
    <t>Annual Funding - first payment</t>
  </si>
  <si>
    <t>Rates - May 23</t>
  </si>
  <si>
    <t>Waste collection - April 23</t>
  </si>
  <si>
    <t>Npower</t>
  </si>
  <si>
    <t>Electricity - 01/03 to 31/03</t>
  </si>
  <si>
    <t>TotalEnergies Gas &amp; Power Ltd</t>
  </si>
  <si>
    <t>Gas - 30/09 to 31/10</t>
  </si>
  <si>
    <t>Gas - 31/10 to 30/11</t>
  </si>
  <si>
    <t>Gas - 30/11 to 31/12</t>
  </si>
  <si>
    <t>Gas - 31/12 to 31/01</t>
  </si>
  <si>
    <t>Gas - 31/01 to 28/02</t>
  </si>
  <si>
    <t>Gas - 28/02 to 31/03</t>
  </si>
  <si>
    <t>Cleaning - April 2023</t>
  </si>
  <si>
    <t>Caught on Camera</t>
  </si>
  <si>
    <t>CCTV charge - April 2023</t>
  </si>
  <si>
    <t>CCTV charge - May 2023</t>
  </si>
  <si>
    <t>Gas - 31/03 to 30/04</t>
  </si>
  <si>
    <t>Ashton Renovations</t>
  </si>
  <si>
    <t>Boiler replacement and gas supply work</t>
  </si>
  <si>
    <t>Monthly cave management fee - May 23</t>
  </si>
  <si>
    <t>*s/o</t>
  </si>
  <si>
    <t xml:space="preserve">Website hosting </t>
  </si>
  <si>
    <t>nPower</t>
  </si>
  <si>
    <t>First aid supplies</t>
  </si>
  <si>
    <t>Rates - Mayl 23</t>
  </si>
  <si>
    <t>Market Square - electricity 01/03 to 31/03</t>
  </si>
  <si>
    <t>Angel Pavement - electricity 01/03 to 31/03</t>
  </si>
  <si>
    <t>Boston Seeds</t>
  </si>
  <si>
    <t>Wildflower seeds</t>
  </si>
  <si>
    <t>M Harrington</t>
  </si>
  <si>
    <t>Reimbursement for Civic Service refreshments</t>
  </si>
  <si>
    <t>Cllr Antony</t>
  </si>
  <si>
    <t>Mileage</t>
  </si>
  <si>
    <t>Mayors expenses</t>
  </si>
  <si>
    <t>M Wong (Belle's Enchanted Parties)</t>
  </si>
  <si>
    <t>May Fayre 2023 - entertainment</t>
  </si>
  <si>
    <t>K Fletcher - Topper is Pink</t>
  </si>
  <si>
    <t>Hearts Services</t>
  </si>
  <si>
    <t>May Fayre 2023 - medical cover</t>
  </si>
  <si>
    <t>Cambridge Bouncy Castles</t>
  </si>
  <si>
    <t>May Fayre 2023 - Marquee hire/generator</t>
  </si>
  <si>
    <t>Park seat/bench Twigden Estate</t>
  </si>
  <si>
    <t>May - Salaries</t>
  </si>
  <si>
    <t>May - PAYE/NI</t>
  </si>
  <si>
    <t>May - Pension</t>
  </si>
  <si>
    <t>Internal account transfers</t>
  </si>
  <si>
    <t>Treasury Deposit to Current a/c</t>
  </si>
  <si>
    <t>25.04.23</t>
  </si>
  <si>
    <t>Rates -  June 23</t>
  </si>
  <si>
    <t>Waste collection - May 23</t>
  </si>
  <si>
    <t>Waste collection (recycle) - May 23</t>
  </si>
  <si>
    <t>Payflow monthly chgs - June 23</t>
  </si>
  <si>
    <t>Payroll and accounts monthly charge - June 23</t>
  </si>
  <si>
    <t>Townhouse Publishing Ltd</t>
  </si>
  <si>
    <t>Newsletter - June 2023</t>
  </si>
  <si>
    <t>Zoom</t>
  </si>
  <si>
    <t>Cash</t>
  </si>
  <si>
    <t>Petty cash</t>
  </si>
  <si>
    <t>SLCC Enterprises Ltd</t>
  </si>
  <si>
    <t>Training course - KS</t>
  </si>
  <si>
    <t>Haines Watts Chartered Accs.</t>
  </si>
  <si>
    <t>Year End audit</t>
  </si>
  <si>
    <t>Herts FullStop</t>
  </si>
  <si>
    <t>Training course - Chairmanship - Cllr Adams</t>
  </si>
  <si>
    <t>Curwens LLP</t>
  </si>
  <si>
    <t>Professional Services - surrender of lease</t>
  </si>
  <si>
    <t>Rates - June 23</t>
  </si>
  <si>
    <t>Electricity - 01/04 to 30/04</t>
  </si>
  <si>
    <t>Gas - 30/04 to 31/05</t>
  </si>
  <si>
    <t>Cleaning - May 2023</t>
  </si>
  <si>
    <t>Monthly cave management fee - June 23</t>
  </si>
  <si>
    <t>Dunelm</t>
  </si>
  <si>
    <t>Cushions/throws - Cave event</t>
  </si>
  <si>
    <t>Lightbulbs Direct Ltd</t>
  </si>
  <si>
    <t>Crompton lamps x 10</t>
  </si>
  <si>
    <t>Market Square - electricity</t>
  </si>
  <si>
    <t xml:space="preserve">Angel Pavement - electricity </t>
  </si>
  <si>
    <t>City B Group Ltd</t>
  </si>
  <si>
    <t>Gazebo canopy x 2</t>
  </si>
  <si>
    <t>Royston Town Band</t>
  </si>
  <si>
    <t>May Fayre 2023</t>
  </si>
  <si>
    <t>May Fayre 2023 - refuse bins</t>
  </si>
  <si>
    <t>AS</t>
  </si>
  <si>
    <t>Partial refund of allotment rent 2023</t>
  </si>
  <si>
    <t>Town Crier</t>
  </si>
  <si>
    <t>Annual honorarium</t>
  </si>
  <si>
    <t>Birketts LLP</t>
  </si>
  <si>
    <t>Professional services - Kneesworth Street</t>
  </si>
  <si>
    <t>Cllr Adams</t>
  </si>
  <si>
    <t>Expenses</t>
  </si>
  <si>
    <t>Cllr Harrison</t>
  </si>
  <si>
    <t>Mileage expenses</t>
  </si>
  <si>
    <t>May Fayre</t>
  </si>
  <si>
    <t>Grant transfer to earmarked reserve</t>
  </si>
  <si>
    <t>June - Salaries</t>
  </si>
  <si>
    <t>June - PAYE/NI</t>
  </si>
  <si>
    <t>June - Pension</t>
  </si>
  <si>
    <t>Mayors Charity a/c</t>
  </si>
  <si>
    <t>Make Lunch - 25.05.23</t>
  </si>
  <si>
    <t>24.05.23</t>
  </si>
  <si>
    <t>Treasury Deposit to War Memorial a/c</t>
  </si>
  <si>
    <t>13.06.23</t>
  </si>
  <si>
    <t>Current a/c to Town Mayor's Community Trust Fund</t>
  </si>
  <si>
    <t>12.06.23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</si>
</sst>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2"/>
      <name val="Times New Roman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7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0" xfId="0" applyNumberFormat="1" applyFont="1"/>
    <xf numFmtId="0" fontId="3" fillId="0" borderId="0" xfId="0" applyFont="1"/>
    <xf numFmtId="17" fontId="2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left"/>
    </xf>
    <xf numFmtId="43" fontId="8" fillId="0" borderId="0" xfId="0" applyNumberFormat="1" applyFont="1"/>
    <xf numFmtId="0" fontId="9" fillId="0" borderId="1" xfId="0" applyFont="1" applyBorder="1"/>
    <xf numFmtId="164" fontId="2" fillId="0" borderId="0" xfId="0" applyNumberFormat="1" applyFont="1" applyAlignment="1">
      <alignment horizontal="center"/>
    </xf>
    <xf numFmtId="0" fontId="10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1" applyNumberFormat="1" applyFont="1" applyAlignment="1">
      <alignment horizontal="right"/>
    </xf>
    <xf numFmtId="43" fontId="2" fillId="0" borderId="0" xfId="2" applyFont="1" applyAlignment="1">
      <alignment horizontal="center"/>
    </xf>
    <xf numFmtId="43" fontId="2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opLeftCell="A82" workbookViewId="0">
      <selection activeCell="G108" sqref="G108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2" t="s">
        <v>0</v>
      </c>
      <c r="B1" s="32"/>
      <c r="C1" s="32"/>
      <c r="D1" s="32"/>
      <c r="E1" s="32"/>
      <c r="F1" s="32"/>
    </row>
    <row r="2" spans="1:7" ht="15.7" customHeight="1" x14ac:dyDescent="0.25">
      <c r="B2" s="2">
        <v>45017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67</v>
      </c>
      <c r="C5" s="28">
        <v>445.1</v>
      </c>
      <c r="D5" s="28"/>
      <c r="E5" s="28">
        <v>445.1</v>
      </c>
      <c r="F5" s="4" t="s">
        <v>7</v>
      </c>
    </row>
    <row r="6" spans="1:7" ht="15" customHeight="1" x14ac:dyDescent="0.25">
      <c r="A6" s="6" t="s">
        <v>8</v>
      </c>
      <c r="B6" s="1" t="s">
        <v>68</v>
      </c>
      <c r="C6" s="28">
        <v>24.75</v>
      </c>
      <c r="D6" s="28">
        <v>4.95</v>
      </c>
      <c r="E6" s="28">
        <v>29.7</v>
      </c>
      <c r="F6" s="4" t="s">
        <v>7</v>
      </c>
    </row>
    <row r="7" spans="1:7" ht="15" customHeight="1" x14ac:dyDescent="0.25">
      <c r="A7" s="6" t="s">
        <v>8</v>
      </c>
      <c r="B7" s="1" t="s">
        <v>69</v>
      </c>
      <c r="C7" s="28">
        <v>9.7200000000000006</v>
      </c>
      <c r="D7" s="28">
        <v>1.94</v>
      </c>
      <c r="E7" s="28">
        <v>11.66</v>
      </c>
      <c r="F7" s="4" t="s">
        <v>7</v>
      </c>
    </row>
    <row r="8" spans="1:7" ht="15" customHeight="1" x14ac:dyDescent="0.25">
      <c r="A8" s="6" t="s">
        <v>8</v>
      </c>
      <c r="B8" s="1" t="s">
        <v>70</v>
      </c>
      <c r="C8" s="28">
        <v>65.92</v>
      </c>
      <c r="D8" s="28">
        <v>13.19</v>
      </c>
      <c r="E8" s="28">
        <v>79.11</v>
      </c>
      <c r="F8" s="4" t="s">
        <v>7</v>
      </c>
    </row>
    <row r="9" spans="1:7" ht="15" customHeight="1" x14ac:dyDescent="0.25">
      <c r="A9" s="1" t="s">
        <v>55</v>
      </c>
      <c r="B9" s="1" t="s">
        <v>48</v>
      </c>
      <c r="C9" s="7">
        <v>11</v>
      </c>
      <c r="D9" s="7">
        <v>2.2000000000000002</v>
      </c>
      <c r="E9" s="7">
        <v>13.2</v>
      </c>
      <c r="F9" s="4" t="s">
        <v>7</v>
      </c>
    </row>
    <row r="10" spans="1:7" ht="15" customHeight="1" x14ac:dyDescent="0.25">
      <c r="A10" s="1" t="s">
        <v>10</v>
      </c>
      <c r="B10" s="1" t="s">
        <v>11</v>
      </c>
      <c r="C10" s="28">
        <v>132.78</v>
      </c>
      <c r="D10" s="28">
        <v>26.55</v>
      </c>
      <c r="E10" s="28">
        <v>159.33000000000001</v>
      </c>
      <c r="F10" s="4" t="s">
        <v>38</v>
      </c>
    </row>
    <row r="11" spans="1:7" ht="15" customHeight="1" x14ac:dyDescent="0.25">
      <c r="A11" s="1" t="s">
        <v>58</v>
      </c>
      <c r="B11" s="1" t="s">
        <v>71</v>
      </c>
      <c r="C11" s="28">
        <v>495.22</v>
      </c>
      <c r="D11" s="28">
        <v>39.520000000000003</v>
      </c>
      <c r="E11" s="28">
        <v>534.74</v>
      </c>
      <c r="F11" s="4" t="s">
        <v>61</v>
      </c>
    </row>
    <row r="12" spans="1:7" ht="15" customHeight="1" x14ac:dyDescent="0.25">
      <c r="A12" s="6" t="s">
        <v>45</v>
      </c>
      <c r="B12" s="1" t="s">
        <v>46</v>
      </c>
      <c r="C12" s="9">
        <v>168.08</v>
      </c>
      <c r="D12" s="9">
        <v>33.619999999999997</v>
      </c>
      <c r="E12" s="9">
        <v>201.7</v>
      </c>
      <c r="F12" s="4" t="s">
        <v>61</v>
      </c>
    </row>
    <row r="13" spans="1:7" ht="15" customHeight="1" x14ac:dyDescent="0.25">
      <c r="C13" s="8">
        <f>SUM(C5:C12)</f>
        <v>1352.57</v>
      </c>
      <c r="D13" s="8">
        <f>SUM(D5:D12)</f>
        <v>121.97</v>
      </c>
      <c r="E13" s="8">
        <f>SUM(E5:E12)</f>
        <v>1474.5400000000002</v>
      </c>
      <c r="G13" s="1" t="s">
        <v>12</v>
      </c>
    </row>
    <row r="14" spans="1:7" ht="15" customHeight="1" x14ac:dyDescent="0.25">
      <c r="C14" s="7"/>
      <c r="D14" s="7"/>
      <c r="E14" s="7"/>
    </row>
    <row r="15" spans="1:7" ht="15" customHeight="1" x14ac:dyDescent="0.25">
      <c r="A15" s="5" t="s">
        <v>13</v>
      </c>
      <c r="C15" s="7"/>
      <c r="D15" s="7"/>
      <c r="E15" s="7"/>
    </row>
    <row r="16" spans="1:7" ht="15" customHeight="1" x14ac:dyDescent="0.25">
      <c r="A16" s="6" t="s">
        <v>14</v>
      </c>
      <c r="B16" s="1" t="s">
        <v>72</v>
      </c>
      <c r="C16" s="28">
        <v>7.2</v>
      </c>
      <c r="D16" s="28"/>
      <c r="E16" s="28">
        <v>7.2</v>
      </c>
      <c r="F16" s="4" t="s">
        <v>7</v>
      </c>
    </row>
    <row r="17" spans="1:11" ht="15" customHeight="1" x14ac:dyDescent="0.25">
      <c r="A17" s="6" t="s">
        <v>15</v>
      </c>
      <c r="B17" s="1" t="s">
        <v>73</v>
      </c>
      <c r="C17" s="28">
        <v>90</v>
      </c>
      <c r="D17" s="28">
        <v>18</v>
      </c>
      <c r="E17" s="28">
        <v>108</v>
      </c>
      <c r="F17" s="4" t="s">
        <v>7</v>
      </c>
      <c r="K17" s="1">
        <v>3</v>
      </c>
    </row>
    <row r="18" spans="1:11" ht="15" customHeight="1" x14ac:dyDescent="0.25">
      <c r="A18" s="1" t="s">
        <v>47</v>
      </c>
      <c r="B18" s="1" t="s">
        <v>56</v>
      </c>
      <c r="C18" s="28">
        <v>101.39</v>
      </c>
      <c r="D18" s="28">
        <v>20.28</v>
      </c>
      <c r="E18" s="28">
        <v>121.67</v>
      </c>
      <c r="F18" s="4" t="s">
        <v>7</v>
      </c>
    </row>
    <row r="19" spans="1:11" ht="15" customHeight="1" x14ac:dyDescent="0.25">
      <c r="A19" s="1" t="s">
        <v>62</v>
      </c>
      <c r="B19" s="1" t="s">
        <v>63</v>
      </c>
      <c r="C19" s="9">
        <v>56.88</v>
      </c>
      <c r="D19" s="9">
        <v>11.38</v>
      </c>
      <c r="E19" s="9">
        <v>68.260000000000005</v>
      </c>
      <c r="F19" s="4" t="s">
        <v>61</v>
      </c>
    </row>
    <row r="20" spans="1:11" ht="15" customHeight="1" x14ac:dyDescent="0.25">
      <c r="A20" s="6" t="s">
        <v>49</v>
      </c>
      <c r="B20" s="1" t="s">
        <v>50</v>
      </c>
      <c r="C20" s="9">
        <v>14.96</v>
      </c>
      <c r="D20" s="9">
        <v>3</v>
      </c>
      <c r="E20" s="9">
        <v>17.96</v>
      </c>
      <c r="F20" s="4" t="s">
        <v>61</v>
      </c>
    </row>
    <row r="21" spans="1:11" ht="15" customHeight="1" x14ac:dyDescent="0.25">
      <c r="A21" s="1" t="s">
        <v>10</v>
      </c>
      <c r="B21" s="1" t="s">
        <v>16</v>
      </c>
      <c r="C21" s="9">
        <v>30.12</v>
      </c>
      <c r="D21" s="9">
        <v>6.03</v>
      </c>
      <c r="E21" s="9">
        <v>36.15</v>
      </c>
      <c r="F21" s="4" t="s">
        <v>38</v>
      </c>
    </row>
    <row r="22" spans="1:11" ht="15" customHeight="1" x14ac:dyDescent="0.25">
      <c r="A22" s="1" t="s">
        <v>9</v>
      </c>
      <c r="B22" s="1" t="s">
        <v>74</v>
      </c>
      <c r="C22" s="9">
        <v>270</v>
      </c>
      <c r="D22" s="9">
        <v>54</v>
      </c>
      <c r="E22" s="9">
        <v>324</v>
      </c>
      <c r="F22" s="4" t="s">
        <v>61</v>
      </c>
    </row>
    <row r="23" spans="1:11" ht="15" customHeight="1" x14ac:dyDescent="0.25">
      <c r="A23" s="1" t="s">
        <v>59</v>
      </c>
      <c r="B23" s="1" t="s">
        <v>75</v>
      </c>
      <c r="C23" s="9">
        <v>162.91</v>
      </c>
      <c r="D23" s="9">
        <v>32.58</v>
      </c>
      <c r="E23" s="9">
        <v>195.49</v>
      </c>
      <c r="F23" s="4" t="s">
        <v>18</v>
      </c>
    </row>
    <row r="24" spans="1:11" ht="15" customHeight="1" x14ac:dyDescent="0.25">
      <c r="A24" s="1" t="s">
        <v>59</v>
      </c>
      <c r="B24" s="1" t="s">
        <v>16</v>
      </c>
      <c r="C24" s="9">
        <v>12.65</v>
      </c>
      <c r="D24" s="9">
        <v>2.5299999999999998</v>
      </c>
      <c r="E24" s="9">
        <v>15.18</v>
      </c>
      <c r="F24" s="4" t="s">
        <v>18</v>
      </c>
    </row>
    <row r="25" spans="1:11" ht="15" customHeight="1" x14ac:dyDescent="0.25">
      <c r="A25" s="1" t="s">
        <v>59</v>
      </c>
      <c r="B25" s="1" t="s">
        <v>76</v>
      </c>
      <c r="C25" s="9">
        <v>10.99</v>
      </c>
      <c r="D25" s="9"/>
      <c r="E25" s="9">
        <v>10.99</v>
      </c>
      <c r="F25" s="4" t="s">
        <v>18</v>
      </c>
    </row>
    <row r="26" spans="1:11" ht="15" customHeight="1" x14ac:dyDescent="0.25">
      <c r="A26" s="1" t="s">
        <v>17</v>
      </c>
      <c r="B26" s="1" t="s">
        <v>77</v>
      </c>
      <c r="C26" s="28">
        <v>2032.99</v>
      </c>
      <c r="D26" s="28"/>
      <c r="E26" s="28">
        <v>2032.99</v>
      </c>
      <c r="F26" s="4" t="s">
        <v>61</v>
      </c>
    </row>
    <row r="27" spans="1:11" ht="15" customHeight="1" x14ac:dyDescent="0.25">
      <c r="A27" s="1" t="s">
        <v>19</v>
      </c>
      <c r="B27" s="1" t="s">
        <v>78</v>
      </c>
      <c r="C27" s="28">
        <v>49.99</v>
      </c>
      <c r="D27" s="28">
        <v>10</v>
      </c>
      <c r="E27" s="28">
        <v>59.99</v>
      </c>
      <c r="F27" s="4" t="s">
        <v>18</v>
      </c>
    </row>
    <row r="28" spans="1:11" ht="15" customHeight="1" x14ac:dyDescent="0.25">
      <c r="C28" s="8">
        <f>SUM(C16:C27)</f>
        <v>2840.08</v>
      </c>
      <c r="D28" s="8">
        <f>SUM(D16:D27)</f>
        <v>157.79999999999998</v>
      </c>
      <c r="E28" s="8">
        <f>SUM(E16:E27)</f>
        <v>2997.8799999999997</v>
      </c>
    </row>
    <row r="29" spans="1:11" ht="15" customHeight="1" x14ac:dyDescent="0.25">
      <c r="C29" s="7"/>
      <c r="D29" s="7"/>
      <c r="E29" s="7"/>
    </row>
    <row r="30" spans="1:11" ht="15" customHeight="1" x14ac:dyDescent="0.25">
      <c r="A30" s="5" t="s">
        <v>20</v>
      </c>
      <c r="C30" s="7"/>
      <c r="D30" s="7"/>
      <c r="E30" s="7"/>
    </row>
    <row r="31" spans="1:11" ht="15" customHeight="1" x14ac:dyDescent="0.25">
      <c r="A31" s="6"/>
      <c r="C31" s="28"/>
      <c r="D31" s="28"/>
      <c r="E31" s="28"/>
    </row>
    <row r="32" spans="1:11" ht="15" customHeight="1" x14ac:dyDescent="0.3">
      <c r="B32" s="10"/>
      <c r="C32" s="8">
        <f>SUM(C31:C31)</f>
        <v>0</v>
      </c>
      <c r="D32" s="8">
        <f>SUM(D31:D31)</f>
        <v>0</v>
      </c>
      <c r="E32" s="8">
        <f>SUM(E31:E31)</f>
        <v>0</v>
      </c>
    </row>
    <row r="33" spans="1:6" ht="15" customHeight="1" x14ac:dyDescent="0.3">
      <c r="B33" s="10"/>
      <c r="C33" s="7"/>
      <c r="D33" s="7"/>
      <c r="E33" s="7"/>
    </row>
    <row r="34" spans="1:6" ht="15" customHeight="1" x14ac:dyDescent="0.25">
      <c r="A34" s="5" t="s">
        <v>21</v>
      </c>
      <c r="C34" s="7"/>
      <c r="D34" s="7"/>
      <c r="E34" s="7"/>
    </row>
    <row r="35" spans="1:6" ht="15" customHeight="1" x14ac:dyDescent="0.25">
      <c r="A35" s="6" t="s">
        <v>6</v>
      </c>
      <c r="B35" s="6" t="s">
        <v>67</v>
      </c>
      <c r="C35" s="7">
        <v>144.15</v>
      </c>
      <c r="D35" s="7"/>
      <c r="E35" s="7">
        <v>144.15</v>
      </c>
      <c r="F35" s="4" t="s">
        <v>7</v>
      </c>
    </row>
    <row r="36" spans="1:6" ht="15" customHeight="1" x14ac:dyDescent="0.25">
      <c r="A36" s="6" t="s">
        <v>8</v>
      </c>
      <c r="B36" s="6" t="s">
        <v>68</v>
      </c>
      <c r="C36" s="28">
        <v>102.39</v>
      </c>
      <c r="D36" s="28">
        <v>20.48</v>
      </c>
      <c r="E36" s="28">
        <v>122.87</v>
      </c>
      <c r="F36" s="29" t="s">
        <v>7</v>
      </c>
    </row>
    <row r="37" spans="1:6" ht="15" customHeight="1" x14ac:dyDescent="0.25">
      <c r="A37" s="6" t="s">
        <v>65</v>
      </c>
      <c r="B37" s="1" t="s">
        <v>79</v>
      </c>
      <c r="C37" s="28">
        <v>515.1</v>
      </c>
      <c r="D37" s="28">
        <v>103.02</v>
      </c>
      <c r="E37" s="28">
        <v>618.12</v>
      </c>
      <c r="F37" s="29" t="s">
        <v>61</v>
      </c>
    </row>
    <row r="38" spans="1:6" ht="15" customHeight="1" x14ac:dyDescent="0.25">
      <c r="A38" s="6"/>
      <c r="C38" s="8">
        <f>SUM(C35:C37)</f>
        <v>761.6400000000001</v>
      </c>
      <c r="D38" s="8">
        <f>SUM(D35:D37)</f>
        <v>123.5</v>
      </c>
      <c r="E38" s="8">
        <f>SUM(E35:E37)</f>
        <v>885.14</v>
      </c>
    </row>
    <row r="39" spans="1:6" ht="15" customHeight="1" x14ac:dyDescent="0.25">
      <c r="A39" s="6"/>
      <c r="C39" s="7"/>
      <c r="D39" s="7"/>
      <c r="E39" s="7"/>
    </row>
    <row r="40" spans="1:6" ht="15" customHeight="1" x14ac:dyDescent="0.25">
      <c r="A40" s="5" t="s">
        <v>22</v>
      </c>
      <c r="C40" s="7"/>
      <c r="D40" s="7"/>
      <c r="E40" s="7"/>
    </row>
    <row r="41" spans="1:6" ht="15" customHeight="1" x14ac:dyDescent="0.25">
      <c r="A41" s="6" t="s">
        <v>23</v>
      </c>
      <c r="B41" s="1" t="s">
        <v>80</v>
      </c>
      <c r="C41" s="7">
        <v>833.33</v>
      </c>
      <c r="D41" s="7"/>
      <c r="E41" s="7">
        <v>833.33</v>
      </c>
      <c r="F41" s="4" t="s">
        <v>24</v>
      </c>
    </row>
    <row r="42" spans="1:6" ht="15" customHeight="1" x14ac:dyDescent="0.25">
      <c r="A42" s="6" t="s">
        <v>52</v>
      </c>
      <c r="B42" s="1" t="s">
        <v>53</v>
      </c>
      <c r="C42" s="7">
        <v>24.01</v>
      </c>
      <c r="D42" s="7">
        <v>4.8</v>
      </c>
      <c r="E42" s="7">
        <v>28.81</v>
      </c>
      <c r="F42" s="4" t="s">
        <v>7</v>
      </c>
    </row>
    <row r="43" spans="1:6" ht="15" customHeight="1" x14ac:dyDescent="0.25">
      <c r="A43" s="6" t="s">
        <v>25</v>
      </c>
      <c r="B43" s="1" t="s">
        <v>66</v>
      </c>
      <c r="C43" s="7">
        <v>8</v>
      </c>
      <c r="D43" s="7"/>
      <c r="E43" s="7">
        <v>8</v>
      </c>
      <c r="F43" s="4" t="s">
        <v>7</v>
      </c>
    </row>
    <row r="44" spans="1:6" ht="15" customHeight="1" x14ac:dyDescent="0.25">
      <c r="A44" s="6" t="s">
        <v>64</v>
      </c>
      <c r="B44" s="1" t="s">
        <v>81</v>
      </c>
      <c r="C44" s="7">
        <v>41.94</v>
      </c>
      <c r="D44" s="7">
        <v>8.39</v>
      </c>
      <c r="E44" s="7">
        <v>50.33</v>
      </c>
      <c r="F44" s="4" t="s">
        <v>18</v>
      </c>
    </row>
    <row r="45" spans="1:6" ht="15" customHeight="1" x14ac:dyDescent="0.25">
      <c r="A45" s="6" t="s">
        <v>64</v>
      </c>
      <c r="B45" s="1" t="s">
        <v>82</v>
      </c>
      <c r="C45" s="7">
        <v>108.18</v>
      </c>
      <c r="D45" s="7">
        <v>21.64</v>
      </c>
      <c r="E45" s="7">
        <v>129.82</v>
      </c>
      <c r="F45" s="4" t="s">
        <v>18</v>
      </c>
    </row>
    <row r="46" spans="1:6" ht="15" customHeight="1" x14ac:dyDescent="0.25">
      <c r="A46" s="6" t="s">
        <v>83</v>
      </c>
      <c r="B46" s="1" t="s">
        <v>84</v>
      </c>
      <c r="C46" s="7">
        <v>431.99</v>
      </c>
      <c r="D46" s="7"/>
      <c r="E46" s="7">
        <v>431.99</v>
      </c>
      <c r="F46" s="4" t="s">
        <v>18</v>
      </c>
    </row>
    <row r="47" spans="1:6" ht="15" customHeight="1" x14ac:dyDescent="0.25">
      <c r="C47" s="8">
        <f>SUM(C41:C46)</f>
        <v>1447.45</v>
      </c>
      <c r="D47" s="8">
        <f>SUM(D41:D46)</f>
        <v>34.83</v>
      </c>
      <c r="E47" s="8">
        <f>SUM(E41:E46)</f>
        <v>1482.28</v>
      </c>
    </row>
    <row r="48" spans="1:6" ht="15" customHeight="1" x14ac:dyDescent="0.25"/>
    <row r="49" spans="1:6" ht="15" customHeight="1" x14ac:dyDescent="0.25">
      <c r="A49" s="5" t="s">
        <v>26</v>
      </c>
      <c r="B49" s="6"/>
      <c r="C49" s="7"/>
      <c r="D49" s="7"/>
      <c r="E49" s="7"/>
    </row>
    <row r="50" spans="1:6" ht="15" customHeight="1" x14ac:dyDescent="0.25">
      <c r="A50" s="6" t="s">
        <v>6</v>
      </c>
      <c r="B50" s="6" t="s">
        <v>67</v>
      </c>
      <c r="C50" s="7">
        <v>593.44000000000005</v>
      </c>
      <c r="D50" s="7"/>
      <c r="E50" s="7">
        <v>593.44000000000005</v>
      </c>
      <c r="F50" s="4" t="s">
        <v>7</v>
      </c>
    </row>
    <row r="51" spans="1:6" ht="15" customHeight="1" x14ac:dyDescent="0.25">
      <c r="A51" s="6" t="s">
        <v>8</v>
      </c>
      <c r="B51" s="6" t="s">
        <v>68</v>
      </c>
      <c r="C51" s="7">
        <v>24.74</v>
      </c>
      <c r="D51" s="7">
        <v>4.95</v>
      </c>
      <c r="E51" s="7">
        <v>29.69</v>
      </c>
      <c r="F51" s="4" t="s">
        <v>7</v>
      </c>
    </row>
    <row r="52" spans="1:6" ht="15" customHeight="1" x14ac:dyDescent="0.25">
      <c r="A52" s="6" t="s">
        <v>8</v>
      </c>
      <c r="B52" s="1" t="s">
        <v>69</v>
      </c>
      <c r="C52" s="7">
        <v>9.7200000000000006</v>
      </c>
      <c r="D52" s="7">
        <v>1.95</v>
      </c>
      <c r="E52" s="7">
        <v>11.67</v>
      </c>
      <c r="F52" s="4" t="s">
        <v>7</v>
      </c>
    </row>
    <row r="53" spans="1:6" ht="15" customHeight="1" x14ac:dyDescent="0.25">
      <c r="A53" s="6" t="s">
        <v>8</v>
      </c>
      <c r="B53" s="6" t="s">
        <v>70</v>
      </c>
      <c r="C53" s="7">
        <v>65.92</v>
      </c>
      <c r="D53" s="7">
        <v>13.18</v>
      </c>
      <c r="E53" s="7">
        <v>79.099999999999994</v>
      </c>
      <c r="F53" s="4" t="s">
        <v>7</v>
      </c>
    </row>
    <row r="54" spans="1:6" ht="15" customHeight="1" x14ac:dyDescent="0.25">
      <c r="A54" s="6" t="s">
        <v>65</v>
      </c>
      <c r="B54" s="6" t="s">
        <v>79</v>
      </c>
      <c r="C54" s="7">
        <v>1287.74</v>
      </c>
      <c r="D54" s="7">
        <v>257.55</v>
      </c>
      <c r="E54" s="7">
        <v>1545.29</v>
      </c>
      <c r="F54" s="4" t="s">
        <v>61</v>
      </c>
    </row>
    <row r="55" spans="1:6" ht="15" customHeight="1" x14ac:dyDescent="0.25">
      <c r="C55" s="8">
        <f>SUM(C50:C54)</f>
        <v>1981.56</v>
      </c>
      <c r="D55" s="8">
        <f>SUM(D50:D54)</f>
        <v>277.63</v>
      </c>
      <c r="E55" s="8">
        <f>SUM(E50:E54)</f>
        <v>2259.19</v>
      </c>
    </row>
    <row r="56" spans="1:6" ht="15" customHeight="1" x14ac:dyDescent="0.25">
      <c r="C56" s="7"/>
      <c r="D56" s="7"/>
      <c r="E56" s="7"/>
    </row>
    <row r="57" spans="1:6" ht="15" customHeight="1" x14ac:dyDescent="0.25">
      <c r="A57" s="5" t="s">
        <v>27</v>
      </c>
      <c r="C57" s="7"/>
      <c r="D57" s="7"/>
      <c r="E57" s="7"/>
    </row>
    <row r="58" spans="1:6" ht="15" customHeight="1" x14ac:dyDescent="0.25">
      <c r="A58" s="6" t="s">
        <v>6</v>
      </c>
      <c r="B58" s="6" t="s">
        <v>67</v>
      </c>
      <c r="C58" s="7">
        <v>183.35</v>
      </c>
      <c r="D58" s="7"/>
      <c r="E58" s="7">
        <v>183.35</v>
      </c>
      <c r="F58" s="4" t="s">
        <v>7</v>
      </c>
    </row>
    <row r="59" spans="1:6" ht="15" customHeight="1" x14ac:dyDescent="0.25">
      <c r="A59" s="6" t="s">
        <v>6</v>
      </c>
      <c r="B59" s="6" t="s">
        <v>67</v>
      </c>
      <c r="C59" s="7">
        <v>196</v>
      </c>
      <c r="D59" s="7"/>
      <c r="E59" s="7">
        <v>196</v>
      </c>
      <c r="F59" s="4" t="s">
        <v>7</v>
      </c>
    </row>
    <row r="60" spans="1:6" ht="15" customHeight="1" x14ac:dyDescent="0.25">
      <c r="A60" s="6" t="s">
        <v>6</v>
      </c>
      <c r="B60" s="6" t="s">
        <v>67</v>
      </c>
      <c r="C60" s="7">
        <v>114.75</v>
      </c>
      <c r="D60" s="7"/>
      <c r="E60" s="7">
        <v>114.75</v>
      </c>
      <c r="F60" s="4" t="s">
        <v>7</v>
      </c>
    </row>
    <row r="61" spans="1:6" ht="15" customHeight="1" x14ac:dyDescent="0.25">
      <c r="A61" s="6" t="s">
        <v>29</v>
      </c>
      <c r="B61" s="6" t="s">
        <v>51</v>
      </c>
      <c r="C61" s="7">
        <v>384</v>
      </c>
      <c r="D61" s="7"/>
      <c r="E61" s="7">
        <v>384</v>
      </c>
      <c r="F61" s="4" t="s">
        <v>38</v>
      </c>
    </row>
    <row r="62" spans="1:6" ht="15" customHeight="1" x14ac:dyDescent="0.25">
      <c r="A62" s="1" t="s">
        <v>28</v>
      </c>
      <c r="B62" s="11" t="s">
        <v>68</v>
      </c>
      <c r="C62" s="7">
        <v>572.88</v>
      </c>
      <c r="D62" s="7">
        <v>114.58</v>
      </c>
      <c r="E62" s="7">
        <v>687.46</v>
      </c>
      <c r="F62" s="4" t="s">
        <v>7</v>
      </c>
    </row>
    <row r="63" spans="1:6" ht="15" customHeight="1" x14ac:dyDescent="0.25">
      <c r="A63" s="6" t="s">
        <v>85</v>
      </c>
      <c r="B63" s="1" t="s">
        <v>86</v>
      </c>
      <c r="C63" s="7">
        <v>38.950000000000003</v>
      </c>
      <c r="D63" s="1">
        <v>7.79</v>
      </c>
      <c r="E63" s="7">
        <v>46.74</v>
      </c>
      <c r="F63" s="4" t="s">
        <v>38</v>
      </c>
    </row>
    <row r="64" spans="1:6" ht="15" customHeight="1" x14ac:dyDescent="0.25">
      <c r="A64" s="6" t="s">
        <v>47</v>
      </c>
      <c r="B64" s="1" t="s">
        <v>57</v>
      </c>
      <c r="C64" s="7">
        <v>20.28</v>
      </c>
      <c r="D64" s="7">
        <v>4.05</v>
      </c>
      <c r="E64" s="7">
        <v>24.33</v>
      </c>
      <c r="F64" s="4" t="s">
        <v>7</v>
      </c>
    </row>
    <row r="65" spans="1:6" ht="15" customHeight="1" x14ac:dyDescent="0.25">
      <c r="A65" s="6"/>
      <c r="C65" s="8">
        <f>SUM(C58:C64)</f>
        <v>1510.21</v>
      </c>
      <c r="D65" s="8">
        <f>SUM(D58:D64)</f>
        <v>126.42</v>
      </c>
      <c r="E65" s="8">
        <f>SUM(E58:E64)</f>
        <v>1636.6299999999999</v>
      </c>
    </row>
    <row r="66" spans="1:6" ht="15" customHeight="1" x14ac:dyDescent="0.25">
      <c r="A66" s="6"/>
      <c r="C66" s="7"/>
      <c r="D66" s="7"/>
      <c r="E66" s="7"/>
    </row>
    <row r="67" spans="1:6" ht="15" customHeight="1" x14ac:dyDescent="0.3">
      <c r="A67" s="12" t="s">
        <v>30</v>
      </c>
      <c r="C67" s="7"/>
      <c r="D67" s="7"/>
      <c r="E67" s="7"/>
    </row>
    <row r="68" spans="1:6" ht="15" customHeight="1" x14ac:dyDescent="0.25">
      <c r="A68" s="6" t="s">
        <v>54</v>
      </c>
      <c r="B68" s="1" t="s">
        <v>60</v>
      </c>
      <c r="C68" s="7">
        <v>400</v>
      </c>
      <c r="D68" s="7">
        <v>80</v>
      </c>
      <c r="E68" s="7">
        <v>480</v>
      </c>
      <c r="F68" s="4" t="s">
        <v>61</v>
      </c>
    </row>
    <row r="69" spans="1:6" ht="15" customHeight="1" x14ac:dyDescent="0.25">
      <c r="A69" s="6"/>
      <c r="C69" s="7"/>
      <c r="D69" s="7"/>
      <c r="E69" s="7"/>
    </row>
    <row r="70" spans="1:6" ht="15" customHeight="1" x14ac:dyDescent="0.25">
      <c r="A70" s="6"/>
      <c r="C70" s="8">
        <f>SUM(C68:C69)</f>
        <v>400</v>
      </c>
      <c r="D70" s="8">
        <f>SUM(D68:D69)</f>
        <v>80</v>
      </c>
      <c r="E70" s="8">
        <f>SUM(E68:E69)</f>
        <v>480</v>
      </c>
    </row>
    <row r="71" spans="1:6" ht="15" customHeight="1" x14ac:dyDescent="0.25">
      <c r="A71" s="6"/>
      <c r="C71" s="7"/>
      <c r="D71" s="7"/>
      <c r="E71" s="7"/>
    </row>
    <row r="72" spans="1:6" ht="15" customHeight="1" x14ac:dyDescent="0.35">
      <c r="A72" s="13" t="s">
        <v>31</v>
      </c>
      <c r="B72" s="14"/>
      <c r="C72" s="15"/>
      <c r="D72" s="15"/>
      <c r="E72" s="15"/>
      <c r="F72" s="16"/>
    </row>
    <row r="73" spans="1:6" ht="15" customHeight="1" x14ac:dyDescent="0.25">
      <c r="A73" s="1" t="s">
        <v>87</v>
      </c>
      <c r="B73" s="6" t="s">
        <v>88</v>
      </c>
      <c r="C73" s="7">
        <v>1420</v>
      </c>
      <c r="D73" s="7">
        <v>284</v>
      </c>
      <c r="E73" s="7">
        <v>1704</v>
      </c>
      <c r="F73" s="4" t="s">
        <v>61</v>
      </c>
    </row>
    <row r="74" spans="1:6" ht="15" customHeight="1" x14ac:dyDescent="0.25">
      <c r="A74" s="1" t="s">
        <v>6</v>
      </c>
      <c r="B74" s="6" t="s">
        <v>89</v>
      </c>
      <c r="C74" s="7">
        <v>50</v>
      </c>
      <c r="D74" s="7"/>
      <c r="E74" s="7">
        <v>50</v>
      </c>
      <c r="F74" s="4" t="s">
        <v>18</v>
      </c>
    </row>
    <row r="75" spans="1:6" ht="15" customHeight="1" x14ac:dyDescent="0.25">
      <c r="A75" s="1" t="s">
        <v>90</v>
      </c>
      <c r="B75" s="6" t="s">
        <v>91</v>
      </c>
      <c r="C75" s="7">
        <v>885</v>
      </c>
      <c r="D75" s="7"/>
      <c r="E75" s="7">
        <v>885</v>
      </c>
      <c r="F75" s="4" t="s">
        <v>38</v>
      </c>
    </row>
    <row r="76" spans="1:6" ht="15" customHeight="1" x14ac:dyDescent="0.35">
      <c r="A76" s="13"/>
      <c r="B76" s="14"/>
      <c r="C76" s="8">
        <f>SUM(C73:C75)</f>
        <v>2355</v>
      </c>
      <c r="D76" s="8">
        <f>SUM(D73:D75)</f>
        <v>284</v>
      </c>
      <c r="E76" s="8">
        <f>SUM(E73:E75)</f>
        <v>2639</v>
      </c>
    </row>
    <row r="77" spans="1:6" ht="15" customHeight="1" x14ac:dyDescent="0.35">
      <c r="A77" s="13"/>
      <c r="B77" s="14"/>
      <c r="C77" s="7"/>
      <c r="D77" s="7"/>
      <c r="E77" s="7"/>
      <c r="F77" s="16"/>
    </row>
    <row r="78" spans="1:6" ht="15" customHeight="1" x14ac:dyDescent="0.35">
      <c r="A78" s="13" t="s">
        <v>32</v>
      </c>
      <c r="B78" s="14"/>
      <c r="C78" s="15"/>
      <c r="D78" s="15"/>
      <c r="E78" s="15"/>
      <c r="F78" s="16"/>
    </row>
    <row r="79" spans="1:6" ht="15" customHeight="1" x14ac:dyDescent="0.35">
      <c r="B79" s="6"/>
      <c r="C79" s="7"/>
      <c r="D79" s="7"/>
      <c r="E79" s="7"/>
      <c r="F79" s="16"/>
    </row>
    <row r="80" spans="1:6" ht="15" customHeight="1" x14ac:dyDescent="0.35">
      <c r="A80" s="13"/>
      <c r="B80" s="14"/>
      <c r="C80" s="8">
        <f>SUM(C79:C79)</f>
        <v>0</v>
      </c>
      <c r="D80" s="8">
        <f>SUM(D79:D79)</f>
        <v>0</v>
      </c>
      <c r="E80" s="8">
        <f>SUM(E79:E79)</f>
        <v>0</v>
      </c>
    </row>
    <row r="81" spans="1:6" ht="15" customHeight="1" x14ac:dyDescent="0.35">
      <c r="A81" s="13"/>
      <c r="B81" s="14"/>
      <c r="C81" s="7"/>
      <c r="D81" s="7"/>
      <c r="E81" s="7"/>
    </row>
    <row r="82" spans="1:6" ht="15" customHeight="1" x14ac:dyDescent="0.25">
      <c r="A82" s="5" t="s">
        <v>33</v>
      </c>
      <c r="C82" s="9"/>
      <c r="D82" s="9"/>
      <c r="E82" s="9"/>
    </row>
    <row r="83" spans="1:6" ht="15" customHeight="1" x14ac:dyDescent="0.25">
      <c r="A83" s="6" t="s">
        <v>58</v>
      </c>
      <c r="B83" s="1" t="s">
        <v>92</v>
      </c>
      <c r="C83" s="9">
        <v>631.1</v>
      </c>
      <c r="D83" s="9">
        <v>126.22</v>
      </c>
      <c r="E83" s="9">
        <v>757.32</v>
      </c>
      <c r="F83" s="4" t="s">
        <v>61</v>
      </c>
    </row>
    <row r="84" spans="1:6" ht="15" customHeight="1" x14ac:dyDescent="0.25">
      <c r="A84" s="6"/>
      <c r="C84" s="8">
        <f>SUM(C83:C83)</f>
        <v>631.1</v>
      </c>
      <c r="D84" s="8">
        <f>SUM(D83:D83)</f>
        <v>126.22</v>
      </c>
      <c r="E84" s="8">
        <f>SUM(E83:E83)</f>
        <v>757.32</v>
      </c>
    </row>
    <row r="85" spans="1:6" ht="15" customHeight="1" x14ac:dyDescent="0.3">
      <c r="A85" s="5"/>
      <c r="B85" s="10"/>
      <c r="C85" s="7"/>
      <c r="D85" s="7"/>
      <c r="E85" s="7"/>
    </row>
    <row r="86" spans="1:6" ht="15" customHeight="1" x14ac:dyDescent="0.25">
      <c r="A86" s="17" t="s">
        <v>34</v>
      </c>
      <c r="B86" s="17"/>
      <c r="C86" s="7"/>
      <c r="D86" s="7"/>
      <c r="E86" s="7"/>
    </row>
    <row r="87" spans="1:6" ht="15" customHeight="1" x14ac:dyDescent="0.25">
      <c r="A87" s="18"/>
      <c r="B87" s="18"/>
      <c r="C87" s="7"/>
      <c r="D87" s="7"/>
      <c r="E87" s="7"/>
    </row>
    <row r="88" spans="1:6" ht="15" customHeight="1" x14ac:dyDescent="0.25">
      <c r="C88" s="8">
        <f>SUM(C87:C87)</f>
        <v>0</v>
      </c>
      <c r="D88" s="8">
        <f>SUM(D87:D87)</f>
        <v>0</v>
      </c>
      <c r="E88" s="8">
        <f>SUM(E87:E87)</f>
        <v>0</v>
      </c>
    </row>
    <row r="89" spans="1:6" ht="15" customHeight="1" x14ac:dyDescent="0.25">
      <c r="C89" s="7"/>
      <c r="D89" s="7"/>
      <c r="E89" s="7"/>
    </row>
    <row r="90" spans="1:6" ht="15" customHeight="1" x14ac:dyDescent="0.25">
      <c r="A90" s="5" t="s">
        <v>35</v>
      </c>
      <c r="C90" s="1"/>
      <c r="D90" s="1"/>
      <c r="E90" s="1"/>
      <c r="F90" s="1"/>
    </row>
    <row r="91" spans="1:6" ht="15" customHeight="1" x14ac:dyDescent="0.25">
      <c r="A91" s="1" t="s">
        <v>36</v>
      </c>
      <c r="B91" s="19" t="s">
        <v>37</v>
      </c>
      <c r="C91" s="9">
        <v>13644.28</v>
      </c>
      <c r="D91" s="20"/>
      <c r="E91" s="9">
        <v>13644.28</v>
      </c>
      <c r="F91" s="4" t="s">
        <v>38</v>
      </c>
    </row>
    <row r="92" spans="1:6" ht="15" customHeight="1" x14ac:dyDescent="0.25">
      <c r="A92" s="1" t="s">
        <v>39</v>
      </c>
      <c r="B92" s="19" t="s">
        <v>40</v>
      </c>
      <c r="C92" s="9">
        <v>4486.79</v>
      </c>
      <c r="D92" s="20"/>
      <c r="E92" s="9">
        <v>4486.79</v>
      </c>
      <c r="F92" s="4" t="s">
        <v>38</v>
      </c>
    </row>
    <row r="93" spans="1:6" ht="15" customHeight="1" x14ac:dyDescent="0.25">
      <c r="A93" s="1" t="s">
        <v>41</v>
      </c>
      <c r="B93" s="19" t="s">
        <v>42</v>
      </c>
      <c r="C93" s="9">
        <v>2958.88</v>
      </c>
      <c r="D93" s="20"/>
      <c r="E93" s="9">
        <v>2958.88</v>
      </c>
      <c r="F93" s="4" t="s">
        <v>38</v>
      </c>
    </row>
    <row r="94" spans="1:6" ht="15" customHeight="1" x14ac:dyDescent="0.25">
      <c r="C94" s="8">
        <f>SUM(C91:C93)</f>
        <v>21089.95</v>
      </c>
      <c r="D94" s="8">
        <f>SUM(D91:D93)</f>
        <v>0</v>
      </c>
      <c r="E94" s="8">
        <f>SUM(E91:E93)</f>
        <v>21089.95</v>
      </c>
      <c r="F94" s="1"/>
    </row>
    <row r="95" spans="1:6" ht="15" customHeight="1" x14ac:dyDescent="0.25">
      <c r="C95" s="1"/>
      <c r="D95" s="1"/>
      <c r="E95" s="1"/>
      <c r="F95" s="1"/>
    </row>
    <row r="96" spans="1:6" ht="15" customHeight="1" x14ac:dyDescent="0.25">
      <c r="B96" s="21" t="s">
        <v>43</v>
      </c>
      <c r="C96" s="8">
        <f>SUM(+C88+C13+C55+C32+C28+C38+C65+C47+C70+C76+C80+C84+C94)</f>
        <v>34369.560000000005</v>
      </c>
      <c r="D96" s="8">
        <f>SUM(+D88+D13+D55+D32+D28+D38+D65+D47+D70+D76+D80+D84+D94)</f>
        <v>1332.3700000000001</v>
      </c>
      <c r="E96" s="8">
        <f>SUM(+E88+E13+E55+E32+E28+E38+E65+E47+E70+E76+E80+E84+E94)</f>
        <v>35701.93</v>
      </c>
    </row>
    <row r="97" spans="1:5" ht="15" customHeight="1" x14ac:dyDescent="0.25">
      <c r="C97" s="7"/>
      <c r="D97" s="7"/>
      <c r="E97" s="7"/>
    </row>
    <row r="98" spans="1:5" ht="15" customHeight="1" x14ac:dyDescent="0.25">
      <c r="C98" s="7"/>
      <c r="D98" s="7"/>
      <c r="E98" s="7"/>
    </row>
    <row r="99" spans="1:5" ht="15" customHeight="1" x14ac:dyDescent="0.25">
      <c r="C99" s="7"/>
      <c r="D99" s="7"/>
      <c r="E99" s="7"/>
    </row>
    <row r="100" spans="1:5" ht="15" customHeight="1" x14ac:dyDescent="0.25">
      <c r="A100" s="1" t="s">
        <v>44</v>
      </c>
      <c r="B100" s="22"/>
      <c r="C100" s="7"/>
      <c r="D100" s="7"/>
      <c r="E100" s="7"/>
    </row>
    <row r="101" spans="1:5" ht="15" customHeight="1" x14ac:dyDescent="0.25">
      <c r="B101" s="22"/>
      <c r="C101" s="7"/>
      <c r="D101" s="7"/>
      <c r="E101" s="7"/>
    </row>
    <row r="102" spans="1:5" ht="15" customHeight="1" x14ac:dyDescent="0.25">
      <c r="A102" s="23"/>
      <c r="B102" s="18"/>
      <c r="C102" s="22"/>
      <c r="D102" s="28"/>
      <c r="E102" s="24"/>
    </row>
    <row r="103" spans="1:5" ht="15" customHeight="1" x14ac:dyDescent="0.25">
      <c r="B103" s="22"/>
      <c r="C103" s="28"/>
    </row>
    <row r="104" spans="1:5" ht="15" customHeight="1" x14ac:dyDescent="0.25">
      <c r="B104" s="25"/>
      <c r="C104" s="22"/>
      <c r="D104" s="28"/>
    </row>
    <row r="105" spans="1:5" ht="15" customHeight="1" x14ac:dyDescent="0.25">
      <c r="A105" s="23"/>
      <c r="B105" s="18"/>
      <c r="C105" s="22"/>
      <c r="D105" s="28"/>
    </row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1"/>
  <sheetViews>
    <sheetView topLeftCell="A106" workbookViewId="0">
      <selection activeCell="A130" sqref="A130:B136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2" t="s">
        <v>0</v>
      </c>
      <c r="B1" s="32"/>
      <c r="C1" s="32"/>
      <c r="D1" s="32"/>
      <c r="E1" s="32"/>
      <c r="F1" s="32"/>
    </row>
    <row r="2" spans="1:7" ht="15.7" customHeight="1" x14ac:dyDescent="0.25">
      <c r="B2" s="2">
        <v>45047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93</v>
      </c>
      <c r="C5" s="28">
        <v>444</v>
      </c>
      <c r="D5" s="28"/>
      <c r="E5" s="28">
        <v>444</v>
      </c>
      <c r="F5" s="4" t="s">
        <v>94</v>
      </c>
    </row>
    <row r="6" spans="1:7" ht="15" customHeight="1" x14ac:dyDescent="0.25">
      <c r="A6" s="6" t="s">
        <v>8</v>
      </c>
      <c r="B6" s="1" t="s">
        <v>95</v>
      </c>
      <c r="C6" s="28">
        <v>24.63</v>
      </c>
      <c r="D6" s="28">
        <v>4.92</v>
      </c>
      <c r="E6" s="28">
        <v>29.55</v>
      </c>
      <c r="F6" s="4" t="s">
        <v>7</v>
      </c>
    </row>
    <row r="7" spans="1:7" ht="15" customHeight="1" x14ac:dyDescent="0.25">
      <c r="A7" s="6" t="s">
        <v>8</v>
      </c>
      <c r="B7" s="1" t="s">
        <v>96</v>
      </c>
      <c r="C7" s="28">
        <v>10.35</v>
      </c>
      <c r="D7" s="28">
        <v>2.0699999999999998</v>
      </c>
      <c r="E7" s="28">
        <v>12.42</v>
      </c>
      <c r="F7" s="4" t="s">
        <v>7</v>
      </c>
    </row>
    <row r="8" spans="1:7" ht="15" customHeight="1" x14ac:dyDescent="0.25">
      <c r="A8" s="6" t="s">
        <v>8</v>
      </c>
      <c r="B8" s="1" t="s">
        <v>97</v>
      </c>
      <c r="C8" s="28">
        <v>54.85</v>
      </c>
      <c r="D8" s="28">
        <v>10.97</v>
      </c>
      <c r="E8" s="28">
        <v>65.819999999999993</v>
      </c>
      <c r="F8" s="4" t="s">
        <v>7</v>
      </c>
    </row>
    <row r="9" spans="1:7" ht="15" customHeight="1" x14ac:dyDescent="0.25">
      <c r="A9" s="1" t="s">
        <v>55</v>
      </c>
      <c r="B9" s="1" t="s">
        <v>48</v>
      </c>
      <c r="C9" s="7">
        <v>11</v>
      </c>
      <c r="D9" s="7">
        <v>2.2000000000000002</v>
      </c>
      <c r="E9" s="7">
        <v>13.2</v>
      </c>
      <c r="F9" s="4" t="s">
        <v>7</v>
      </c>
    </row>
    <row r="10" spans="1:7" ht="15" customHeight="1" x14ac:dyDescent="0.25">
      <c r="A10" s="1" t="s">
        <v>98</v>
      </c>
      <c r="B10" s="1" t="s">
        <v>99</v>
      </c>
      <c r="C10" s="30">
        <v>77</v>
      </c>
      <c r="D10" s="30"/>
      <c r="E10" s="30">
        <v>77</v>
      </c>
      <c r="F10" s="4" t="s">
        <v>61</v>
      </c>
    </row>
    <row r="11" spans="1:7" ht="15" customHeight="1" x14ac:dyDescent="0.25">
      <c r="A11" s="1" t="s">
        <v>10</v>
      </c>
      <c r="B11" s="1" t="s">
        <v>11</v>
      </c>
      <c r="C11" s="30">
        <v>85.38</v>
      </c>
      <c r="D11" s="30">
        <v>17.079999999999998</v>
      </c>
      <c r="E11" s="30">
        <v>102.46</v>
      </c>
      <c r="F11" s="4" t="s">
        <v>38</v>
      </c>
    </row>
    <row r="12" spans="1:7" ht="15" customHeight="1" x14ac:dyDescent="0.25">
      <c r="A12" s="1" t="s">
        <v>100</v>
      </c>
      <c r="B12" s="1" t="s">
        <v>101</v>
      </c>
      <c r="C12" s="28">
        <v>495</v>
      </c>
      <c r="D12" s="28">
        <v>99</v>
      </c>
      <c r="E12" s="28">
        <v>594</v>
      </c>
      <c r="F12" s="4" t="s">
        <v>61</v>
      </c>
    </row>
    <row r="13" spans="1:7" ht="15" customHeight="1" x14ac:dyDescent="0.25">
      <c r="A13" s="1" t="s">
        <v>102</v>
      </c>
      <c r="B13" s="1" t="s">
        <v>103</v>
      </c>
      <c r="C13" s="28">
        <v>206.44</v>
      </c>
      <c r="D13" s="28"/>
      <c r="E13" s="28">
        <v>206.44</v>
      </c>
      <c r="F13" s="4" t="s">
        <v>18</v>
      </c>
    </row>
    <row r="14" spans="1:7" ht="15" customHeight="1" x14ac:dyDescent="0.25">
      <c r="A14" s="6" t="s">
        <v>104</v>
      </c>
      <c r="B14" s="1" t="s">
        <v>105</v>
      </c>
      <c r="C14" s="9">
        <v>3280</v>
      </c>
      <c r="D14" s="9"/>
      <c r="E14" s="9">
        <v>3280</v>
      </c>
      <c r="F14" s="4" t="s">
        <v>38</v>
      </c>
    </row>
    <row r="15" spans="1:7" ht="15" customHeight="1" x14ac:dyDescent="0.25">
      <c r="A15" s="6" t="s">
        <v>106</v>
      </c>
      <c r="B15" s="1" t="s">
        <v>107</v>
      </c>
      <c r="C15" s="9">
        <v>1896</v>
      </c>
      <c r="D15" s="9"/>
      <c r="E15" s="9">
        <v>1896</v>
      </c>
      <c r="F15" s="4" t="s">
        <v>38</v>
      </c>
    </row>
    <row r="16" spans="1:7" ht="15" customHeight="1" x14ac:dyDescent="0.25">
      <c r="C16" s="8">
        <f>SUM(C5:C15)</f>
        <v>6584.65</v>
      </c>
      <c r="D16" s="8">
        <f>SUM(D5:D15)</f>
        <v>136.24</v>
      </c>
      <c r="E16" s="8">
        <f>SUM(E5:E15)</f>
        <v>6720.89</v>
      </c>
      <c r="G16" s="1" t="s">
        <v>12</v>
      </c>
    </row>
    <row r="17" spans="1:6" ht="15" customHeight="1" x14ac:dyDescent="0.25">
      <c r="C17" s="7"/>
      <c r="D17" s="7"/>
      <c r="E17" s="7"/>
    </row>
    <row r="18" spans="1:6" ht="15" customHeight="1" x14ac:dyDescent="0.25">
      <c r="A18" s="5" t="s">
        <v>13</v>
      </c>
      <c r="C18" s="7"/>
      <c r="D18" s="7"/>
      <c r="E18" s="7"/>
    </row>
    <row r="19" spans="1:6" ht="15" customHeight="1" x14ac:dyDescent="0.25">
      <c r="A19" s="6" t="s">
        <v>14</v>
      </c>
      <c r="B19" s="1" t="s">
        <v>108</v>
      </c>
      <c r="C19" s="28">
        <v>7.57</v>
      </c>
      <c r="D19" s="28"/>
      <c r="E19" s="28">
        <v>7.57</v>
      </c>
      <c r="F19" s="4" t="s">
        <v>94</v>
      </c>
    </row>
    <row r="20" spans="1:6" ht="15" customHeight="1" x14ac:dyDescent="0.25">
      <c r="A20" s="6" t="s">
        <v>15</v>
      </c>
      <c r="B20" s="1" t="s">
        <v>109</v>
      </c>
      <c r="C20" s="28">
        <v>90</v>
      </c>
      <c r="D20" s="28">
        <v>18</v>
      </c>
      <c r="E20" s="28">
        <v>108</v>
      </c>
      <c r="F20" s="4" t="s">
        <v>94</v>
      </c>
    </row>
    <row r="21" spans="1:6" ht="15" customHeight="1" x14ac:dyDescent="0.25">
      <c r="A21" s="1" t="s">
        <v>47</v>
      </c>
      <c r="B21" s="1" t="s">
        <v>56</v>
      </c>
      <c r="C21" s="28">
        <v>101.39</v>
      </c>
      <c r="D21" s="28">
        <v>20.28</v>
      </c>
      <c r="E21" s="28">
        <v>121.67</v>
      </c>
      <c r="F21" s="4" t="s">
        <v>7</v>
      </c>
    </row>
    <row r="22" spans="1:6" ht="15" customHeight="1" x14ac:dyDescent="0.25">
      <c r="A22" s="1" t="s">
        <v>62</v>
      </c>
      <c r="B22" s="1" t="s">
        <v>63</v>
      </c>
      <c r="C22" s="9">
        <v>61.92</v>
      </c>
      <c r="D22" s="9">
        <v>12.38</v>
      </c>
      <c r="E22" s="9">
        <v>74.3</v>
      </c>
      <c r="F22" s="4" t="s">
        <v>61</v>
      </c>
    </row>
    <row r="23" spans="1:6" ht="15" customHeight="1" x14ac:dyDescent="0.25">
      <c r="A23" s="6" t="s">
        <v>49</v>
      </c>
      <c r="B23" s="1" t="s">
        <v>50</v>
      </c>
      <c r="C23" s="9">
        <v>14.96</v>
      </c>
      <c r="D23" s="9">
        <v>2.99</v>
      </c>
      <c r="E23" s="9">
        <v>17.95</v>
      </c>
      <c r="F23" s="4" t="s">
        <v>61</v>
      </c>
    </row>
    <row r="24" spans="1:6" ht="15" customHeight="1" x14ac:dyDescent="0.25">
      <c r="A24" s="6" t="s">
        <v>110</v>
      </c>
      <c r="B24" s="1" t="s">
        <v>111</v>
      </c>
      <c r="C24" s="7">
        <v>112</v>
      </c>
      <c r="D24" s="9">
        <v>22.4</v>
      </c>
      <c r="E24" s="7">
        <v>134.4</v>
      </c>
      <c r="F24" s="4" t="s">
        <v>7</v>
      </c>
    </row>
    <row r="25" spans="1:6" ht="15" customHeight="1" x14ac:dyDescent="0.25">
      <c r="A25" s="1" t="s">
        <v>112</v>
      </c>
      <c r="B25" s="1" t="s">
        <v>113</v>
      </c>
      <c r="C25" s="30">
        <v>55</v>
      </c>
      <c r="D25" s="30"/>
      <c r="E25" s="30">
        <v>55</v>
      </c>
      <c r="F25" s="4" t="s">
        <v>94</v>
      </c>
    </row>
    <row r="26" spans="1:6" ht="15" customHeight="1" x14ac:dyDescent="0.25">
      <c r="A26" s="1" t="s">
        <v>114</v>
      </c>
      <c r="B26" s="1" t="s">
        <v>115</v>
      </c>
      <c r="C26" s="9">
        <v>2094.38</v>
      </c>
      <c r="D26" s="9"/>
      <c r="E26" s="9">
        <v>2094.38</v>
      </c>
      <c r="F26" s="4" t="s">
        <v>61</v>
      </c>
    </row>
    <row r="27" spans="1:6" ht="15" customHeight="1" x14ac:dyDescent="0.25">
      <c r="A27" s="1" t="s">
        <v>116</v>
      </c>
      <c r="B27" s="1" t="s">
        <v>117</v>
      </c>
      <c r="C27" s="9">
        <v>91.2</v>
      </c>
      <c r="D27" s="9">
        <v>18.239999999999998</v>
      </c>
      <c r="E27" s="9">
        <v>109.44</v>
      </c>
      <c r="F27" s="4" t="s">
        <v>61</v>
      </c>
    </row>
    <row r="28" spans="1:6" ht="15" customHeight="1" x14ac:dyDescent="0.25">
      <c r="A28" s="1" t="s">
        <v>6</v>
      </c>
      <c r="B28" s="1" t="s">
        <v>118</v>
      </c>
      <c r="C28" s="9">
        <v>7044.96</v>
      </c>
      <c r="D28" s="9"/>
      <c r="E28" s="9">
        <v>7044.96</v>
      </c>
      <c r="F28" s="4" t="s">
        <v>61</v>
      </c>
    </row>
    <row r="29" spans="1:6" ht="15" customHeight="1" x14ac:dyDescent="0.25">
      <c r="A29" s="1" t="s">
        <v>62</v>
      </c>
      <c r="B29" s="1" t="s">
        <v>119</v>
      </c>
      <c r="C29" s="28">
        <v>60</v>
      </c>
      <c r="D29" s="28">
        <v>12</v>
      </c>
      <c r="E29" s="28">
        <v>72</v>
      </c>
      <c r="F29" s="4" t="s">
        <v>61</v>
      </c>
    </row>
    <row r="30" spans="1:6" ht="15" customHeight="1" x14ac:dyDescent="0.25">
      <c r="A30" s="1" t="s">
        <v>120</v>
      </c>
      <c r="B30" s="1" t="s">
        <v>121</v>
      </c>
      <c r="C30" s="28">
        <v>49.44</v>
      </c>
      <c r="D30" s="28">
        <v>2.39</v>
      </c>
      <c r="E30" s="28">
        <v>51.83</v>
      </c>
      <c r="F30" s="4" t="s">
        <v>38</v>
      </c>
    </row>
    <row r="31" spans="1:6" ht="15" customHeight="1" x14ac:dyDescent="0.25">
      <c r="A31" s="1" t="s">
        <v>10</v>
      </c>
      <c r="B31" s="1" t="s">
        <v>122</v>
      </c>
      <c r="C31" s="28">
        <v>97.17</v>
      </c>
      <c r="D31" s="28">
        <v>19.43</v>
      </c>
      <c r="E31" s="28">
        <v>116.6</v>
      </c>
      <c r="F31" s="4" t="s">
        <v>38</v>
      </c>
    </row>
    <row r="32" spans="1:6" ht="15" customHeight="1" x14ac:dyDescent="0.25">
      <c r="A32" s="1" t="s">
        <v>17</v>
      </c>
      <c r="B32" s="1" t="s">
        <v>123</v>
      </c>
      <c r="C32" s="28">
        <v>17</v>
      </c>
      <c r="D32" s="28"/>
      <c r="E32" s="28">
        <v>17</v>
      </c>
      <c r="F32" s="4" t="s">
        <v>38</v>
      </c>
    </row>
    <row r="33" spans="1:6" ht="15" customHeight="1" x14ac:dyDescent="0.25">
      <c r="A33" s="1" t="s">
        <v>124</v>
      </c>
      <c r="B33" s="1" t="s">
        <v>125</v>
      </c>
      <c r="C33" s="28">
        <v>230</v>
      </c>
      <c r="D33" s="28">
        <v>46</v>
      </c>
      <c r="E33" s="28">
        <v>276</v>
      </c>
      <c r="F33" s="4" t="s">
        <v>61</v>
      </c>
    </row>
    <row r="34" spans="1:6" ht="15" customHeight="1" x14ac:dyDescent="0.25">
      <c r="C34" s="8">
        <f>SUM(C19:C33)</f>
        <v>10126.990000000002</v>
      </c>
      <c r="D34" s="8">
        <f>SUM(D19:D33)</f>
        <v>174.11</v>
      </c>
      <c r="E34" s="8">
        <f>SUM(E19:E33)</f>
        <v>10301.1</v>
      </c>
    </row>
    <row r="35" spans="1:6" ht="15" customHeight="1" x14ac:dyDescent="0.25">
      <c r="C35" s="7"/>
      <c r="D35" s="7"/>
      <c r="E35" s="7"/>
    </row>
    <row r="36" spans="1:6" ht="15" customHeight="1" x14ac:dyDescent="0.25">
      <c r="A36" s="5" t="s">
        <v>20</v>
      </c>
      <c r="C36" s="7"/>
      <c r="D36" s="7"/>
      <c r="E36" s="7"/>
    </row>
    <row r="37" spans="1:6" ht="15" customHeight="1" x14ac:dyDescent="0.25">
      <c r="A37" s="6" t="s">
        <v>23</v>
      </c>
      <c r="B37" s="1" t="s">
        <v>126</v>
      </c>
      <c r="C37" s="28">
        <v>50368.5</v>
      </c>
      <c r="D37" s="28"/>
      <c r="E37" s="28">
        <v>50368.5</v>
      </c>
      <c r="F37" s="4" t="s">
        <v>61</v>
      </c>
    </row>
    <row r="38" spans="1:6" ht="15" customHeight="1" x14ac:dyDescent="0.3">
      <c r="B38" s="10"/>
      <c r="C38" s="8">
        <f>SUM(C37:C37)</f>
        <v>50368.5</v>
      </c>
      <c r="D38" s="8">
        <f>SUM(D37:D37)</f>
        <v>0</v>
      </c>
      <c r="E38" s="8">
        <f>SUM(E37:E37)</f>
        <v>50368.5</v>
      </c>
    </row>
    <row r="39" spans="1:6" ht="15" customHeight="1" x14ac:dyDescent="0.3">
      <c r="B39" s="10"/>
      <c r="C39" s="7"/>
      <c r="D39" s="7"/>
      <c r="E39" s="7"/>
    </row>
    <row r="40" spans="1:6" ht="15" customHeight="1" x14ac:dyDescent="0.25">
      <c r="A40" s="5" t="s">
        <v>21</v>
      </c>
      <c r="C40" s="7"/>
      <c r="D40" s="7"/>
      <c r="E40" s="7"/>
    </row>
    <row r="41" spans="1:6" ht="15" customHeight="1" x14ac:dyDescent="0.25">
      <c r="A41" s="6" t="s">
        <v>6</v>
      </c>
      <c r="B41" s="6" t="s">
        <v>127</v>
      </c>
      <c r="C41" s="7">
        <v>142</v>
      </c>
      <c r="D41" s="7"/>
      <c r="E41" s="7">
        <v>142</v>
      </c>
      <c r="F41" s="4" t="s">
        <v>94</v>
      </c>
    </row>
    <row r="42" spans="1:6" ht="15" customHeight="1" x14ac:dyDescent="0.25">
      <c r="A42" s="6" t="s">
        <v>8</v>
      </c>
      <c r="B42" s="6" t="s">
        <v>128</v>
      </c>
      <c r="C42" s="28">
        <v>101.93</v>
      </c>
      <c r="D42" s="28">
        <v>20.39</v>
      </c>
      <c r="E42" s="28">
        <v>122.32</v>
      </c>
      <c r="F42" s="29" t="s">
        <v>7</v>
      </c>
    </row>
    <row r="43" spans="1:6" ht="15" customHeight="1" x14ac:dyDescent="0.25">
      <c r="A43" s="6" t="s">
        <v>129</v>
      </c>
      <c r="B43" s="6" t="s">
        <v>130</v>
      </c>
      <c r="C43" s="28">
        <v>73.28</v>
      </c>
      <c r="D43" s="28">
        <v>3.66</v>
      </c>
      <c r="E43" s="28">
        <v>76.94</v>
      </c>
      <c r="F43" s="29" t="s">
        <v>61</v>
      </c>
    </row>
    <row r="44" spans="1:6" ht="15" customHeight="1" x14ac:dyDescent="0.25">
      <c r="A44" s="6" t="s">
        <v>131</v>
      </c>
      <c r="B44" s="6" t="s">
        <v>132</v>
      </c>
      <c r="C44" s="28">
        <v>174.29</v>
      </c>
      <c r="D44" s="28">
        <v>8.7100000000000009</v>
      </c>
      <c r="E44" s="28">
        <v>183</v>
      </c>
      <c r="F44" s="29" t="s">
        <v>61</v>
      </c>
    </row>
    <row r="45" spans="1:6" ht="15" customHeight="1" x14ac:dyDescent="0.25">
      <c r="A45" s="6" t="s">
        <v>131</v>
      </c>
      <c r="B45" s="6" t="s">
        <v>133</v>
      </c>
      <c r="C45" s="28">
        <v>422.31</v>
      </c>
      <c r="D45" s="28">
        <v>84.46</v>
      </c>
      <c r="E45" s="28">
        <v>506.77</v>
      </c>
      <c r="F45" s="29" t="s">
        <v>61</v>
      </c>
    </row>
    <row r="46" spans="1:6" ht="15" customHeight="1" x14ac:dyDescent="0.25">
      <c r="A46" s="6" t="s">
        <v>131</v>
      </c>
      <c r="B46" s="6" t="s">
        <v>134</v>
      </c>
      <c r="C46" s="28">
        <v>596.94000000000005</v>
      </c>
      <c r="D46" s="28">
        <v>119.39</v>
      </c>
      <c r="E46" s="28">
        <v>716.33</v>
      </c>
      <c r="F46" s="29" t="s">
        <v>61</v>
      </c>
    </row>
    <row r="47" spans="1:6" ht="15" customHeight="1" x14ac:dyDescent="0.25">
      <c r="A47" s="6" t="s">
        <v>131</v>
      </c>
      <c r="B47" s="6" t="s">
        <v>135</v>
      </c>
      <c r="C47" s="28">
        <v>712.3</v>
      </c>
      <c r="D47" s="28">
        <v>142.47</v>
      </c>
      <c r="E47" s="28">
        <v>854.77</v>
      </c>
      <c r="F47" s="29" t="s">
        <v>61</v>
      </c>
    </row>
    <row r="48" spans="1:6" ht="15" customHeight="1" x14ac:dyDescent="0.25">
      <c r="A48" s="6" t="s">
        <v>131</v>
      </c>
      <c r="B48" s="6" t="s">
        <v>136</v>
      </c>
      <c r="C48" s="28">
        <v>314.26</v>
      </c>
      <c r="D48" s="28">
        <v>15.72</v>
      </c>
      <c r="E48" s="28">
        <v>329.98</v>
      </c>
      <c r="F48" s="29" t="s">
        <v>61</v>
      </c>
    </row>
    <row r="49" spans="1:6" ht="15" customHeight="1" x14ac:dyDescent="0.25">
      <c r="A49" s="6" t="s">
        <v>131</v>
      </c>
      <c r="B49" s="6" t="s">
        <v>137</v>
      </c>
      <c r="C49" s="28">
        <v>457.09</v>
      </c>
      <c r="D49" s="28">
        <v>22.85</v>
      </c>
      <c r="E49" s="28">
        <v>479.94</v>
      </c>
      <c r="F49" s="29" t="s">
        <v>61</v>
      </c>
    </row>
    <row r="50" spans="1:6" ht="15" customHeight="1" x14ac:dyDescent="0.25">
      <c r="A50" s="6" t="s">
        <v>100</v>
      </c>
      <c r="B50" s="6" t="s">
        <v>101</v>
      </c>
      <c r="C50" s="28">
        <v>495</v>
      </c>
      <c r="D50" s="28">
        <v>99</v>
      </c>
      <c r="E50" s="28">
        <v>594</v>
      </c>
      <c r="F50" s="29" t="s">
        <v>61</v>
      </c>
    </row>
    <row r="51" spans="1:6" ht="15" customHeight="1" x14ac:dyDescent="0.25">
      <c r="A51" s="6" t="s">
        <v>65</v>
      </c>
      <c r="B51" s="1" t="s">
        <v>138</v>
      </c>
      <c r="C51" s="28">
        <v>491.44</v>
      </c>
      <c r="D51" s="28">
        <v>98.29</v>
      </c>
      <c r="E51" s="28">
        <v>589.73</v>
      </c>
      <c r="F51" s="29" t="s">
        <v>61</v>
      </c>
    </row>
    <row r="52" spans="1:6" ht="15" customHeight="1" x14ac:dyDescent="0.25">
      <c r="A52" s="6" t="s">
        <v>139</v>
      </c>
      <c r="B52" s="1" t="s">
        <v>140</v>
      </c>
      <c r="C52" s="28">
        <v>35</v>
      </c>
      <c r="D52" s="28">
        <v>7</v>
      </c>
      <c r="E52" s="28">
        <v>42</v>
      </c>
      <c r="F52" s="29" t="s">
        <v>38</v>
      </c>
    </row>
    <row r="53" spans="1:6" ht="15" customHeight="1" x14ac:dyDescent="0.25">
      <c r="A53" s="6" t="s">
        <v>139</v>
      </c>
      <c r="B53" s="1" t="s">
        <v>141</v>
      </c>
      <c r="C53" s="28">
        <v>35</v>
      </c>
      <c r="D53" s="28">
        <v>7</v>
      </c>
      <c r="E53" s="28">
        <v>42</v>
      </c>
      <c r="F53" s="29" t="s">
        <v>38</v>
      </c>
    </row>
    <row r="54" spans="1:6" ht="15" customHeight="1" x14ac:dyDescent="0.25">
      <c r="A54" s="6" t="s">
        <v>131</v>
      </c>
      <c r="B54" s="1" t="s">
        <v>142</v>
      </c>
      <c r="C54" s="28">
        <v>315.27999999999997</v>
      </c>
      <c r="D54" s="28">
        <v>15.77</v>
      </c>
      <c r="E54" s="28">
        <v>331.05</v>
      </c>
      <c r="F54" s="29" t="s">
        <v>38</v>
      </c>
    </row>
    <row r="55" spans="1:6" ht="15" customHeight="1" x14ac:dyDescent="0.25">
      <c r="A55" s="6" t="s">
        <v>143</v>
      </c>
      <c r="B55" s="1" t="s">
        <v>144</v>
      </c>
      <c r="C55" s="28">
        <v>4520</v>
      </c>
      <c r="D55" s="28">
        <v>904</v>
      </c>
      <c r="E55" s="28">
        <v>5424</v>
      </c>
      <c r="F55" s="29" t="s">
        <v>38</v>
      </c>
    </row>
    <row r="56" spans="1:6" ht="15" customHeight="1" x14ac:dyDescent="0.25">
      <c r="A56" s="6"/>
      <c r="C56" s="8">
        <f>SUM(C41:C55)</f>
        <v>8886.1200000000008</v>
      </c>
      <c r="D56" s="8">
        <f>SUM(D41:D55)</f>
        <v>1548.71</v>
      </c>
      <c r="E56" s="8">
        <f>SUM(E41:E55)</f>
        <v>10434.830000000002</v>
      </c>
    </row>
    <row r="57" spans="1:6" ht="15" customHeight="1" x14ac:dyDescent="0.25">
      <c r="A57" s="6"/>
      <c r="C57" s="7"/>
      <c r="D57" s="7"/>
      <c r="E57" s="7"/>
    </row>
    <row r="58" spans="1:6" ht="15" customHeight="1" x14ac:dyDescent="0.25">
      <c r="A58" s="5" t="s">
        <v>22</v>
      </c>
      <c r="C58" s="7"/>
      <c r="D58" s="7"/>
      <c r="E58" s="7"/>
    </row>
    <row r="59" spans="1:6" ht="15" customHeight="1" x14ac:dyDescent="0.25">
      <c r="A59" s="6" t="s">
        <v>23</v>
      </c>
      <c r="B59" s="1" t="s">
        <v>145</v>
      </c>
      <c r="C59" s="7">
        <v>833.33</v>
      </c>
      <c r="D59" s="7"/>
      <c r="E59" s="7">
        <v>833.33</v>
      </c>
      <c r="F59" s="4" t="s">
        <v>146</v>
      </c>
    </row>
    <row r="60" spans="1:6" ht="15" customHeight="1" x14ac:dyDescent="0.25">
      <c r="A60" s="6" t="s">
        <v>52</v>
      </c>
      <c r="B60" s="1" t="s">
        <v>53</v>
      </c>
      <c r="C60" s="7">
        <v>24.01</v>
      </c>
      <c r="D60" s="7">
        <v>4.8</v>
      </c>
      <c r="E60" s="7">
        <v>28.81</v>
      </c>
      <c r="F60" s="4" t="s">
        <v>94</v>
      </c>
    </row>
    <row r="61" spans="1:6" ht="15" customHeight="1" x14ac:dyDescent="0.25">
      <c r="A61" s="6" t="s">
        <v>25</v>
      </c>
      <c r="B61" s="1" t="s">
        <v>147</v>
      </c>
      <c r="C61" s="7">
        <v>8</v>
      </c>
      <c r="D61" s="7"/>
      <c r="E61" s="7">
        <v>8</v>
      </c>
      <c r="F61" s="4" t="s">
        <v>7</v>
      </c>
    </row>
    <row r="62" spans="1:6" ht="15" customHeight="1" x14ac:dyDescent="0.25">
      <c r="A62" s="6" t="s">
        <v>148</v>
      </c>
      <c r="B62" s="1" t="s">
        <v>130</v>
      </c>
      <c r="C62" s="7">
        <v>49.26</v>
      </c>
      <c r="D62" s="7">
        <v>2.46</v>
      </c>
      <c r="E62" s="7">
        <v>51.72</v>
      </c>
      <c r="F62" s="4" t="s">
        <v>61</v>
      </c>
    </row>
    <row r="63" spans="1:6" ht="15" customHeight="1" x14ac:dyDescent="0.25">
      <c r="A63" s="6" t="s">
        <v>10</v>
      </c>
      <c r="B63" s="1" t="s">
        <v>149</v>
      </c>
      <c r="C63" s="7">
        <v>22.43</v>
      </c>
      <c r="D63" s="7">
        <v>4.49</v>
      </c>
      <c r="E63" s="7">
        <v>26.92</v>
      </c>
      <c r="F63" s="4" t="s">
        <v>38</v>
      </c>
    </row>
    <row r="64" spans="1:6" ht="15" customHeight="1" x14ac:dyDescent="0.25">
      <c r="A64" s="6"/>
      <c r="C64" s="7"/>
      <c r="D64" s="7"/>
      <c r="E64" s="7"/>
    </row>
    <row r="65" spans="1:6" ht="15" customHeight="1" x14ac:dyDescent="0.25">
      <c r="C65" s="8">
        <f>SUM(C59:C64)</f>
        <v>937.03</v>
      </c>
      <c r="D65" s="8">
        <f>SUM(D59:D64)</f>
        <v>11.75</v>
      </c>
      <c r="E65" s="8">
        <f>SUM(E59:E64)</f>
        <v>948.78</v>
      </c>
    </row>
    <row r="66" spans="1:6" ht="15" customHeight="1" x14ac:dyDescent="0.25"/>
    <row r="67" spans="1:6" ht="15" customHeight="1" x14ac:dyDescent="0.25">
      <c r="A67" s="5" t="s">
        <v>26</v>
      </c>
      <c r="B67" s="6"/>
      <c r="C67" s="7"/>
      <c r="D67" s="7"/>
      <c r="E67" s="7"/>
    </row>
    <row r="68" spans="1:6" ht="15" customHeight="1" x14ac:dyDescent="0.25">
      <c r="A68" s="6" t="s">
        <v>6</v>
      </c>
      <c r="B68" s="6" t="s">
        <v>127</v>
      </c>
      <c r="C68" s="7">
        <v>589</v>
      </c>
      <c r="D68" s="7"/>
      <c r="E68" s="7">
        <v>589</v>
      </c>
      <c r="F68" s="4" t="s">
        <v>94</v>
      </c>
    </row>
    <row r="69" spans="1:6" ht="15" customHeight="1" x14ac:dyDescent="0.25">
      <c r="A69" s="6" t="s">
        <v>8</v>
      </c>
      <c r="B69" s="6" t="s">
        <v>128</v>
      </c>
      <c r="C69" s="7">
        <v>24.63</v>
      </c>
      <c r="D69" s="7">
        <v>4.93</v>
      </c>
      <c r="E69" s="7">
        <v>29.56</v>
      </c>
      <c r="F69" s="4" t="s">
        <v>7</v>
      </c>
    </row>
    <row r="70" spans="1:6" ht="15" customHeight="1" x14ac:dyDescent="0.25">
      <c r="A70" s="6" t="s">
        <v>8</v>
      </c>
      <c r="B70" s="6" t="s">
        <v>96</v>
      </c>
      <c r="C70" s="7">
        <v>10.35</v>
      </c>
      <c r="D70" s="7">
        <v>2.0699999999999998</v>
      </c>
      <c r="E70" s="7">
        <v>12.42</v>
      </c>
      <c r="F70" s="4" t="s">
        <v>7</v>
      </c>
    </row>
    <row r="71" spans="1:6" ht="15" customHeight="1" x14ac:dyDescent="0.25">
      <c r="A71" s="6" t="s">
        <v>8</v>
      </c>
      <c r="B71" s="6" t="s">
        <v>97</v>
      </c>
      <c r="C71" s="7">
        <v>54.86</v>
      </c>
      <c r="D71" s="7">
        <v>10.97</v>
      </c>
      <c r="E71" s="7">
        <v>65.83</v>
      </c>
      <c r="F71" s="4" t="s">
        <v>7</v>
      </c>
    </row>
    <row r="72" spans="1:6" ht="15" customHeight="1" x14ac:dyDescent="0.25">
      <c r="A72" s="6" t="s">
        <v>65</v>
      </c>
      <c r="B72" s="6" t="s">
        <v>138</v>
      </c>
      <c r="C72" s="28">
        <v>1287.75</v>
      </c>
      <c r="D72" s="28">
        <v>257.55</v>
      </c>
      <c r="E72" s="28">
        <v>1545.3</v>
      </c>
      <c r="F72" s="4" t="s">
        <v>61</v>
      </c>
    </row>
    <row r="73" spans="1:6" ht="15" customHeight="1" x14ac:dyDescent="0.25">
      <c r="A73" s="6" t="s">
        <v>10</v>
      </c>
      <c r="B73" s="6" t="s">
        <v>11</v>
      </c>
      <c r="C73" s="28">
        <v>23.9</v>
      </c>
      <c r="D73" s="28">
        <v>4.78</v>
      </c>
      <c r="E73" s="28">
        <v>28.68</v>
      </c>
      <c r="F73" s="4" t="s">
        <v>38</v>
      </c>
    </row>
    <row r="74" spans="1:6" ht="15" customHeight="1" x14ac:dyDescent="0.25">
      <c r="C74" s="8">
        <f>SUM(C68:C73)</f>
        <v>1990.4900000000002</v>
      </c>
      <c r="D74" s="8">
        <f>SUM(D68:D73)</f>
        <v>280.29999999999995</v>
      </c>
      <c r="E74" s="8">
        <f>SUM(E68:E73)</f>
        <v>2270.7899999999995</v>
      </c>
    </row>
    <row r="75" spans="1:6" ht="15" customHeight="1" x14ac:dyDescent="0.25">
      <c r="C75" s="7"/>
      <c r="D75" s="7"/>
      <c r="E75" s="7"/>
    </row>
    <row r="76" spans="1:6" ht="15" customHeight="1" x14ac:dyDescent="0.25">
      <c r="A76" s="5" t="s">
        <v>27</v>
      </c>
      <c r="C76" s="7"/>
      <c r="D76" s="7"/>
      <c r="E76" s="7"/>
    </row>
    <row r="77" spans="1:6" ht="15" customHeight="1" x14ac:dyDescent="0.25">
      <c r="A77" s="6" t="s">
        <v>6</v>
      </c>
      <c r="B77" s="6" t="s">
        <v>127</v>
      </c>
      <c r="C77" s="7">
        <v>182</v>
      </c>
      <c r="D77" s="7"/>
      <c r="E77" s="7">
        <v>182</v>
      </c>
      <c r="F77" s="4" t="s">
        <v>94</v>
      </c>
    </row>
    <row r="78" spans="1:6" ht="15" customHeight="1" x14ac:dyDescent="0.25">
      <c r="A78" s="6" t="s">
        <v>6</v>
      </c>
      <c r="B78" s="6" t="s">
        <v>150</v>
      </c>
      <c r="C78" s="7">
        <v>200</v>
      </c>
      <c r="D78" s="7"/>
      <c r="E78" s="7">
        <v>200</v>
      </c>
      <c r="F78" s="4" t="s">
        <v>94</v>
      </c>
    </row>
    <row r="79" spans="1:6" ht="15" customHeight="1" x14ac:dyDescent="0.25">
      <c r="A79" s="6" t="s">
        <v>6</v>
      </c>
      <c r="B79" s="6" t="s">
        <v>127</v>
      </c>
      <c r="C79" s="7">
        <v>112</v>
      </c>
      <c r="D79" s="7"/>
      <c r="E79" s="7">
        <v>112</v>
      </c>
      <c r="F79" s="4" t="s">
        <v>94</v>
      </c>
    </row>
    <row r="80" spans="1:6" ht="15" customHeight="1" x14ac:dyDescent="0.25">
      <c r="A80" s="6" t="s">
        <v>28</v>
      </c>
      <c r="B80" s="11" t="s">
        <v>128</v>
      </c>
      <c r="C80" s="7">
        <v>567.84</v>
      </c>
      <c r="D80" s="7">
        <v>113.57</v>
      </c>
      <c r="E80" s="7">
        <v>681.41</v>
      </c>
      <c r="F80" s="4" t="s">
        <v>7</v>
      </c>
    </row>
    <row r="81" spans="1:6" ht="15" customHeight="1" x14ac:dyDescent="0.25">
      <c r="A81" s="6" t="s">
        <v>148</v>
      </c>
      <c r="B81" s="1" t="s">
        <v>151</v>
      </c>
      <c r="C81" s="7">
        <v>30.28</v>
      </c>
      <c r="D81" s="7">
        <v>1.51</v>
      </c>
      <c r="E81" s="7">
        <v>31.79</v>
      </c>
      <c r="F81" s="4" t="s">
        <v>61</v>
      </c>
    </row>
    <row r="82" spans="1:6" ht="15" customHeight="1" x14ac:dyDescent="0.25">
      <c r="A82" s="6" t="s">
        <v>148</v>
      </c>
      <c r="B82" s="1" t="s">
        <v>152</v>
      </c>
      <c r="C82" s="7">
        <v>41.99</v>
      </c>
      <c r="D82" s="7">
        <v>2.1</v>
      </c>
      <c r="E82" s="7">
        <v>44.09</v>
      </c>
      <c r="F82" s="4" t="s">
        <v>61</v>
      </c>
    </row>
    <row r="83" spans="1:6" ht="15" customHeight="1" x14ac:dyDescent="0.25">
      <c r="A83" s="6" t="s">
        <v>47</v>
      </c>
      <c r="B83" s="1" t="s">
        <v>57</v>
      </c>
      <c r="C83" s="7">
        <v>20.28</v>
      </c>
      <c r="D83" s="7">
        <v>4.05</v>
      </c>
      <c r="E83" s="7">
        <v>24.33</v>
      </c>
      <c r="F83" s="4" t="s">
        <v>7</v>
      </c>
    </row>
    <row r="84" spans="1:6" ht="15" customHeight="1" x14ac:dyDescent="0.25">
      <c r="A84" s="6"/>
      <c r="C84" s="8">
        <f>SUM(C77:C83)</f>
        <v>1154.3900000000001</v>
      </c>
      <c r="D84" s="8">
        <f>SUM(D77:D83)</f>
        <v>121.22999999999999</v>
      </c>
      <c r="E84" s="8">
        <f>SUM(E77:E83)</f>
        <v>1275.6199999999997</v>
      </c>
    </row>
    <row r="85" spans="1:6" ht="15" customHeight="1" x14ac:dyDescent="0.25">
      <c r="A85" s="6"/>
      <c r="C85" s="7"/>
      <c r="D85" s="7"/>
      <c r="E85" s="7"/>
    </row>
    <row r="86" spans="1:6" ht="15" customHeight="1" x14ac:dyDescent="0.3">
      <c r="A86" s="12" t="s">
        <v>30</v>
      </c>
      <c r="C86" s="7"/>
      <c r="D86" s="7"/>
      <c r="E86" s="7"/>
    </row>
    <row r="87" spans="1:6" ht="15" customHeight="1" x14ac:dyDescent="0.25">
      <c r="A87" s="6" t="s">
        <v>153</v>
      </c>
      <c r="B87" s="1" t="s">
        <v>154</v>
      </c>
      <c r="C87" s="7">
        <v>52.49</v>
      </c>
      <c r="D87" s="7">
        <v>10.5</v>
      </c>
      <c r="E87" s="7">
        <v>62.99</v>
      </c>
      <c r="F87" s="4" t="s">
        <v>18</v>
      </c>
    </row>
    <row r="88" spans="1:6" ht="15" customHeight="1" x14ac:dyDescent="0.25">
      <c r="A88" s="6"/>
      <c r="C88" s="7"/>
      <c r="D88" s="7"/>
      <c r="E88" s="7"/>
    </row>
    <row r="89" spans="1:6" ht="15" customHeight="1" x14ac:dyDescent="0.25">
      <c r="A89" s="6"/>
      <c r="C89" s="8">
        <f>SUM(C87:C88)</f>
        <v>52.49</v>
      </c>
      <c r="D89" s="8">
        <f>SUM(D87:D88)</f>
        <v>10.5</v>
      </c>
      <c r="E89" s="8">
        <f>SUM(E87:E88)</f>
        <v>62.99</v>
      </c>
    </row>
    <row r="90" spans="1:6" ht="15" customHeight="1" x14ac:dyDescent="0.25">
      <c r="A90" s="6"/>
      <c r="C90" s="7"/>
      <c r="D90" s="7"/>
      <c r="E90" s="7"/>
    </row>
    <row r="91" spans="1:6" ht="15" customHeight="1" x14ac:dyDescent="0.35">
      <c r="A91" s="13" t="s">
        <v>31</v>
      </c>
      <c r="B91" s="14"/>
      <c r="C91" s="15"/>
      <c r="D91" s="15"/>
      <c r="E91" s="15"/>
      <c r="F91" s="16"/>
    </row>
    <row r="92" spans="1:6" ht="15" customHeight="1" x14ac:dyDescent="0.25">
      <c r="A92" s="1" t="s">
        <v>155</v>
      </c>
      <c r="B92" s="6" t="s">
        <v>156</v>
      </c>
      <c r="C92" s="7">
        <v>70.22</v>
      </c>
      <c r="D92" s="7"/>
      <c r="E92" s="7">
        <v>70.22</v>
      </c>
      <c r="F92" s="4" t="s">
        <v>61</v>
      </c>
    </row>
    <row r="93" spans="1:6" ht="15" customHeight="1" x14ac:dyDescent="0.25">
      <c r="A93" s="1" t="s">
        <v>157</v>
      </c>
      <c r="B93" s="6" t="s">
        <v>158</v>
      </c>
      <c r="C93" s="7">
        <v>15.3</v>
      </c>
      <c r="D93" s="7"/>
      <c r="E93" s="7">
        <v>15.3</v>
      </c>
      <c r="F93" s="4" t="s">
        <v>38</v>
      </c>
    </row>
    <row r="94" spans="1:6" ht="15" customHeight="1" x14ac:dyDescent="0.25">
      <c r="A94" s="1" t="s">
        <v>157</v>
      </c>
      <c r="B94" s="6" t="s">
        <v>159</v>
      </c>
      <c r="C94" s="7">
        <v>14.99</v>
      </c>
      <c r="D94" s="7"/>
      <c r="E94" s="7">
        <v>14.99</v>
      </c>
      <c r="F94" s="4" t="s">
        <v>38</v>
      </c>
    </row>
    <row r="95" spans="1:6" ht="15" customHeight="1" x14ac:dyDescent="0.25">
      <c r="A95" s="1" t="s">
        <v>160</v>
      </c>
      <c r="B95" s="6" t="s">
        <v>161</v>
      </c>
      <c r="C95" s="7">
        <v>350</v>
      </c>
      <c r="D95" s="7"/>
      <c r="E95" s="7">
        <v>350</v>
      </c>
      <c r="F95" s="4" t="s">
        <v>61</v>
      </c>
    </row>
    <row r="96" spans="1:6" ht="15" customHeight="1" x14ac:dyDescent="0.25">
      <c r="A96" s="1" t="s">
        <v>162</v>
      </c>
      <c r="B96" s="6" t="s">
        <v>161</v>
      </c>
      <c r="C96" s="7">
        <v>370</v>
      </c>
      <c r="D96" s="7"/>
      <c r="E96" s="7">
        <v>370</v>
      </c>
      <c r="F96" s="4" t="s">
        <v>61</v>
      </c>
    </row>
    <row r="97" spans="1:6" ht="15" customHeight="1" x14ac:dyDescent="0.25">
      <c r="A97" s="1" t="s">
        <v>163</v>
      </c>
      <c r="B97" s="6" t="s">
        <v>164</v>
      </c>
      <c r="C97" s="7">
        <v>150</v>
      </c>
      <c r="D97" s="7"/>
      <c r="E97" s="7">
        <v>150</v>
      </c>
      <c r="F97" s="4" t="s">
        <v>61</v>
      </c>
    </row>
    <row r="98" spans="1:6" ht="15" customHeight="1" x14ac:dyDescent="0.25">
      <c r="A98" s="1" t="s">
        <v>165</v>
      </c>
      <c r="B98" s="6" t="s">
        <v>166</v>
      </c>
      <c r="C98" s="7">
        <v>420</v>
      </c>
      <c r="D98" s="7">
        <v>84</v>
      </c>
      <c r="E98" s="7">
        <v>504</v>
      </c>
      <c r="F98" s="4" t="s">
        <v>61</v>
      </c>
    </row>
    <row r="99" spans="1:6" ht="15" customHeight="1" x14ac:dyDescent="0.25">
      <c r="A99" s="1" t="s">
        <v>6</v>
      </c>
      <c r="B99" s="6" t="s">
        <v>167</v>
      </c>
      <c r="C99" s="7">
        <v>793.38</v>
      </c>
      <c r="D99" s="7">
        <v>158.68</v>
      </c>
      <c r="E99" s="7">
        <v>952.06</v>
      </c>
      <c r="F99" s="4" t="s">
        <v>38</v>
      </c>
    </row>
    <row r="100" spans="1:6" ht="15" customHeight="1" x14ac:dyDescent="0.35">
      <c r="A100" s="13"/>
      <c r="B100" s="14"/>
      <c r="C100" s="8">
        <f>SUM(C92:C99)</f>
        <v>2183.89</v>
      </c>
      <c r="D100" s="8">
        <f>SUM(D92:D99)</f>
        <v>242.68</v>
      </c>
      <c r="E100" s="8">
        <f>SUM(E92:E99)</f>
        <v>2426.5699999999997</v>
      </c>
    </row>
    <row r="101" spans="1:6" ht="15" customHeight="1" x14ac:dyDescent="0.35">
      <c r="A101" s="13"/>
      <c r="B101" s="14"/>
      <c r="C101" s="7"/>
      <c r="D101" s="7"/>
      <c r="E101" s="7"/>
      <c r="F101" s="16"/>
    </row>
    <row r="102" spans="1:6" ht="15" customHeight="1" x14ac:dyDescent="0.35">
      <c r="A102" s="13" t="s">
        <v>32</v>
      </c>
      <c r="B102" s="14"/>
      <c r="C102" s="15"/>
      <c r="D102" s="15"/>
      <c r="E102" s="15"/>
      <c r="F102" s="16"/>
    </row>
    <row r="103" spans="1:6" ht="15" customHeight="1" x14ac:dyDescent="0.35">
      <c r="B103" s="6"/>
      <c r="C103" s="7"/>
      <c r="D103" s="7"/>
      <c r="E103" s="7"/>
      <c r="F103" s="16"/>
    </row>
    <row r="104" spans="1:6" ht="15" customHeight="1" x14ac:dyDescent="0.35">
      <c r="A104" s="13"/>
      <c r="B104" s="14"/>
      <c r="C104" s="8">
        <f>SUM(C103:C103)</f>
        <v>0</v>
      </c>
      <c r="D104" s="8">
        <f>SUM(D103:D103)</f>
        <v>0</v>
      </c>
      <c r="E104" s="8">
        <f>SUM(E103:E103)</f>
        <v>0</v>
      </c>
    </row>
    <row r="105" spans="1:6" ht="15" customHeight="1" x14ac:dyDescent="0.35">
      <c r="A105" s="13"/>
      <c r="B105" s="14"/>
      <c r="C105" s="7"/>
      <c r="D105" s="7"/>
      <c r="E105" s="7"/>
    </row>
    <row r="106" spans="1:6" ht="15" customHeight="1" x14ac:dyDescent="0.25">
      <c r="A106" s="5" t="s">
        <v>33</v>
      </c>
      <c r="C106" s="9"/>
      <c r="D106" s="9"/>
      <c r="E106" s="9"/>
    </row>
    <row r="107" spans="1:6" ht="15" customHeight="1" x14ac:dyDescent="0.25">
      <c r="A107" s="6" t="s">
        <v>148</v>
      </c>
      <c r="B107" s="1" t="s">
        <v>130</v>
      </c>
      <c r="C107" s="9">
        <v>34.69</v>
      </c>
      <c r="D107" s="9">
        <v>1.73</v>
      </c>
      <c r="E107" s="9">
        <v>36.42</v>
      </c>
      <c r="F107" s="4" t="s">
        <v>61</v>
      </c>
    </row>
    <row r="108" spans="1:6" ht="15" customHeight="1" x14ac:dyDescent="0.25">
      <c r="A108" s="6"/>
      <c r="C108" s="8">
        <f>SUM(C107:C107)</f>
        <v>34.69</v>
      </c>
      <c r="D108" s="8">
        <f>SUM(D107:D107)</f>
        <v>1.73</v>
      </c>
      <c r="E108" s="8">
        <f>SUM(E107:E107)</f>
        <v>36.42</v>
      </c>
    </row>
    <row r="109" spans="1:6" ht="15" customHeight="1" x14ac:dyDescent="0.3">
      <c r="A109" s="5"/>
      <c r="B109" s="10"/>
      <c r="C109" s="7"/>
      <c r="D109" s="7"/>
      <c r="E109" s="7"/>
    </row>
    <row r="110" spans="1:6" ht="15" customHeight="1" x14ac:dyDescent="0.25">
      <c r="A110" s="17" t="s">
        <v>34</v>
      </c>
      <c r="B110" s="17"/>
      <c r="C110" s="7"/>
      <c r="D110" s="7"/>
      <c r="E110" s="7"/>
    </row>
    <row r="111" spans="1:6" ht="15" customHeight="1" x14ac:dyDescent="0.25">
      <c r="A111" s="18"/>
      <c r="B111" s="18"/>
      <c r="C111" s="7"/>
      <c r="D111" s="7"/>
      <c r="E111" s="7"/>
    </row>
    <row r="112" spans="1:6" ht="15" customHeight="1" x14ac:dyDescent="0.25">
      <c r="C112" s="8">
        <f>SUM(C111:C111)</f>
        <v>0</v>
      </c>
      <c r="D112" s="8">
        <f>SUM(D111:D111)</f>
        <v>0</v>
      </c>
      <c r="E112" s="8">
        <f>SUM(E111:E111)</f>
        <v>0</v>
      </c>
    </row>
    <row r="113" spans="1:6" ht="15" customHeight="1" x14ac:dyDescent="0.25">
      <c r="C113" s="7"/>
      <c r="D113" s="7"/>
      <c r="E113" s="7"/>
    </row>
    <row r="114" spans="1:6" ht="15" customHeight="1" x14ac:dyDescent="0.25">
      <c r="A114" s="5" t="s">
        <v>35</v>
      </c>
      <c r="C114" s="1"/>
      <c r="D114" s="1"/>
      <c r="E114" s="1"/>
      <c r="F114" s="1"/>
    </row>
    <row r="115" spans="1:6" ht="15" customHeight="1" x14ac:dyDescent="0.25">
      <c r="A115" s="1" t="s">
        <v>36</v>
      </c>
      <c r="B115" s="19" t="s">
        <v>168</v>
      </c>
      <c r="C115" s="9">
        <v>12657.55</v>
      </c>
      <c r="D115" s="20"/>
      <c r="E115" s="9">
        <v>12657.55</v>
      </c>
      <c r="F115" s="4" t="s">
        <v>38</v>
      </c>
    </row>
    <row r="116" spans="1:6" ht="15" customHeight="1" x14ac:dyDescent="0.25">
      <c r="A116" s="1" t="s">
        <v>39</v>
      </c>
      <c r="B116" s="19" t="s">
        <v>169</v>
      </c>
      <c r="C116" s="9">
        <v>3447.02</v>
      </c>
      <c r="D116" s="20"/>
      <c r="E116" s="9">
        <v>3447.02</v>
      </c>
      <c r="F116" s="4" t="s">
        <v>38</v>
      </c>
    </row>
    <row r="117" spans="1:6" ht="15" customHeight="1" x14ac:dyDescent="0.25">
      <c r="A117" s="1" t="s">
        <v>41</v>
      </c>
      <c r="B117" s="19" t="s">
        <v>170</v>
      </c>
      <c r="C117" s="9">
        <v>2960.27</v>
      </c>
      <c r="D117" s="20"/>
      <c r="E117" s="9">
        <v>2960.27</v>
      </c>
      <c r="F117" s="4" t="s">
        <v>38</v>
      </c>
    </row>
    <row r="118" spans="1:6" ht="15" customHeight="1" x14ac:dyDescent="0.25">
      <c r="C118" s="8">
        <f>SUM(C115:C117)</f>
        <v>19064.84</v>
      </c>
      <c r="D118" s="8">
        <f>SUM(D115:D117)</f>
        <v>0</v>
      </c>
      <c r="E118" s="8">
        <f>SUM(E115:E117)</f>
        <v>19064.84</v>
      </c>
      <c r="F118" s="1"/>
    </row>
    <row r="119" spans="1:6" ht="15" customHeight="1" x14ac:dyDescent="0.25">
      <c r="C119" s="1"/>
      <c r="D119" s="1"/>
      <c r="E119" s="1"/>
      <c r="F119" s="1"/>
    </row>
    <row r="120" spans="1:6" ht="15" customHeight="1" x14ac:dyDescent="0.25">
      <c r="B120" s="21" t="s">
        <v>43</v>
      </c>
      <c r="C120" s="8">
        <f>SUM(+C112+C16+C74+C38+C34+C56+C84+C65+C89+C100+C104+C108+C118)</f>
        <v>101384.08</v>
      </c>
      <c r="D120" s="8">
        <f>SUM(+D112+D16+D74+D38+D34+D56+D84+D65+D89+D100+D104+D108+D118)</f>
        <v>2527.25</v>
      </c>
      <c r="E120" s="8">
        <f>SUM(+E112+E16+E74+E38+E34+E56+E84+E65+E89+E100+E104+E108+E118)</f>
        <v>103911.33</v>
      </c>
    </row>
    <row r="121" spans="1:6" ht="15" customHeight="1" x14ac:dyDescent="0.25">
      <c r="C121" s="7"/>
      <c r="D121" s="7"/>
      <c r="E121" s="7"/>
    </row>
    <row r="122" spans="1:6" ht="15" customHeight="1" x14ac:dyDescent="0.25">
      <c r="C122" s="7"/>
      <c r="D122" s="7"/>
      <c r="E122" s="7"/>
    </row>
    <row r="123" spans="1:6" ht="15" customHeight="1" x14ac:dyDescent="0.25">
      <c r="C123" s="7"/>
      <c r="D123" s="7"/>
      <c r="E123" s="7"/>
    </row>
    <row r="124" spans="1:6" ht="15" customHeight="1" x14ac:dyDescent="0.25">
      <c r="A124" s="1" t="s">
        <v>44</v>
      </c>
      <c r="B124" s="22"/>
      <c r="C124" s="7"/>
      <c r="D124" s="7"/>
      <c r="E124" s="7"/>
    </row>
    <row r="125" spans="1:6" ht="15" customHeight="1" x14ac:dyDescent="0.25">
      <c r="B125" s="22"/>
      <c r="C125" s="7"/>
      <c r="D125" s="7"/>
      <c r="E125" s="7"/>
    </row>
    <row r="126" spans="1:6" ht="15" customHeight="1" x14ac:dyDescent="0.25">
      <c r="A126" s="23" t="s">
        <v>171</v>
      </c>
      <c r="B126" s="18"/>
      <c r="C126" s="22"/>
      <c r="D126" s="28"/>
      <c r="E126" s="24"/>
    </row>
    <row r="127" spans="1:6" ht="15" customHeight="1" x14ac:dyDescent="0.25">
      <c r="A127" s="1" t="s">
        <v>172</v>
      </c>
      <c r="B127" s="22" t="s">
        <v>173</v>
      </c>
      <c r="C127" s="28"/>
      <c r="D127" s="3">
        <v>75000</v>
      </c>
    </row>
    <row r="128" spans="1:6" ht="15" customHeight="1" x14ac:dyDescent="0.25">
      <c r="B128" s="25"/>
      <c r="C128" s="22"/>
      <c r="D128" s="28"/>
    </row>
    <row r="129" spans="1:4" ht="15" customHeight="1" x14ac:dyDescent="0.25">
      <c r="A129" s="23"/>
      <c r="B129" s="18"/>
      <c r="C129" s="22"/>
      <c r="D129" s="28"/>
    </row>
    <row r="130" spans="1:4" ht="15" customHeight="1" x14ac:dyDescent="0.25"/>
    <row r="131" spans="1:4" ht="15" customHeight="1" x14ac:dyDescent="0.25"/>
    <row r="132" spans="1:4" ht="15" customHeight="1" x14ac:dyDescent="0.25"/>
    <row r="133" spans="1:4" ht="15" customHeight="1" x14ac:dyDescent="0.25"/>
    <row r="134" spans="1:4" ht="15" customHeight="1" x14ac:dyDescent="0.25"/>
    <row r="135" spans="1:4" ht="15" customHeight="1" x14ac:dyDescent="0.25"/>
    <row r="136" spans="1:4" ht="15" customHeight="1" x14ac:dyDescent="0.25"/>
    <row r="137" spans="1:4" ht="15" customHeight="1" x14ac:dyDescent="0.25"/>
    <row r="138" spans="1:4" ht="15" customHeight="1" x14ac:dyDescent="0.25"/>
    <row r="139" spans="1:4" ht="15" customHeight="1" x14ac:dyDescent="0.25"/>
    <row r="140" spans="1:4" ht="15" customHeight="1" x14ac:dyDescent="0.25"/>
    <row r="141" spans="1:4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6"/>
  <sheetViews>
    <sheetView tabSelected="1" topLeftCell="A89" workbookViewId="0">
      <selection activeCell="D122" sqref="D122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2" t="s">
        <v>0</v>
      </c>
      <c r="B1" s="32"/>
      <c r="C1" s="32"/>
      <c r="D1" s="32"/>
      <c r="E1" s="32"/>
      <c r="F1" s="32"/>
    </row>
    <row r="2" spans="1:7" ht="15.7" customHeight="1" x14ac:dyDescent="0.25">
      <c r="B2" s="2">
        <v>45078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6</v>
      </c>
      <c r="B5" s="6" t="s">
        <v>174</v>
      </c>
      <c r="C5" s="28">
        <v>444</v>
      </c>
      <c r="D5" s="28"/>
      <c r="E5" s="28">
        <v>444</v>
      </c>
      <c r="F5" s="4" t="s">
        <v>7</v>
      </c>
    </row>
    <row r="6" spans="1:7" ht="15" customHeight="1" x14ac:dyDescent="0.25">
      <c r="A6" s="6" t="s">
        <v>8</v>
      </c>
      <c r="B6" s="1" t="s">
        <v>175</v>
      </c>
      <c r="C6" s="28">
        <v>35.33</v>
      </c>
      <c r="D6" s="28">
        <v>7.07</v>
      </c>
      <c r="E6" s="28">
        <v>42.4</v>
      </c>
      <c r="F6" s="4" t="s">
        <v>7</v>
      </c>
    </row>
    <row r="7" spans="1:7" ht="15" customHeight="1" x14ac:dyDescent="0.25">
      <c r="A7" s="6" t="s">
        <v>8</v>
      </c>
      <c r="B7" s="1" t="s">
        <v>176</v>
      </c>
      <c r="C7" s="28">
        <v>55.09</v>
      </c>
      <c r="D7" s="28">
        <v>11.01</v>
      </c>
      <c r="E7" s="28">
        <v>66.099999999999994</v>
      </c>
      <c r="F7" s="4" t="s">
        <v>7</v>
      </c>
    </row>
    <row r="8" spans="1:7" ht="15" customHeight="1" x14ac:dyDescent="0.25">
      <c r="A8" s="1" t="s">
        <v>55</v>
      </c>
      <c r="B8" s="1" t="s">
        <v>48</v>
      </c>
      <c r="C8" s="7">
        <v>11</v>
      </c>
      <c r="D8" s="7">
        <v>2.2000000000000002</v>
      </c>
      <c r="E8" s="7">
        <v>13.2</v>
      </c>
      <c r="F8" s="4" t="s">
        <v>7</v>
      </c>
    </row>
    <row r="9" spans="1:7" ht="15" customHeight="1" x14ac:dyDescent="0.25">
      <c r="A9" s="1" t="s">
        <v>10</v>
      </c>
      <c r="B9" s="1" t="s">
        <v>11</v>
      </c>
      <c r="C9" s="30">
        <v>22.92</v>
      </c>
      <c r="D9" s="30">
        <v>4.58</v>
      </c>
      <c r="E9" s="30">
        <v>27.5</v>
      </c>
      <c r="F9" s="4" t="s">
        <v>61</v>
      </c>
    </row>
    <row r="10" spans="1:7" ht="15" customHeight="1" x14ac:dyDescent="0.25">
      <c r="A10" s="6"/>
      <c r="C10" s="9"/>
      <c r="D10" s="9"/>
      <c r="E10" s="9"/>
    </row>
    <row r="11" spans="1:7" ht="15" customHeight="1" x14ac:dyDescent="0.25">
      <c r="C11" s="8">
        <f>SUM(C5:C10)</f>
        <v>568.33999999999992</v>
      </c>
      <c r="D11" s="8">
        <f>SUM(D5:D10)</f>
        <v>24.86</v>
      </c>
      <c r="E11" s="8">
        <f>SUM(E5:E10)</f>
        <v>593.20000000000005</v>
      </c>
      <c r="G11" s="1" t="s">
        <v>12</v>
      </c>
    </row>
    <row r="12" spans="1:7" ht="15" customHeight="1" x14ac:dyDescent="0.25">
      <c r="C12" s="7"/>
      <c r="D12" s="7"/>
      <c r="E12" s="7"/>
    </row>
    <row r="13" spans="1:7" ht="15" customHeight="1" x14ac:dyDescent="0.25">
      <c r="A13" s="5" t="s">
        <v>13</v>
      </c>
      <c r="C13" s="7"/>
      <c r="D13" s="7"/>
      <c r="E13" s="7"/>
    </row>
    <row r="14" spans="1:7" ht="15" customHeight="1" x14ac:dyDescent="0.25">
      <c r="A14" s="6" t="s">
        <v>14</v>
      </c>
      <c r="B14" s="1" t="s">
        <v>177</v>
      </c>
      <c r="C14" s="28">
        <v>9.0500000000000007</v>
      </c>
      <c r="D14" s="28"/>
      <c r="E14" s="28">
        <v>9.0500000000000007</v>
      </c>
      <c r="F14" s="4" t="s">
        <v>7</v>
      </c>
    </row>
    <row r="15" spans="1:7" ht="15" customHeight="1" x14ac:dyDescent="0.25">
      <c r="A15" s="6" t="s">
        <v>15</v>
      </c>
      <c r="B15" s="1" t="s">
        <v>178</v>
      </c>
      <c r="C15" s="28">
        <v>90</v>
      </c>
      <c r="D15" s="28">
        <v>18</v>
      </c>
      <c r="E15" s="28">
        <v>108</v>
      </c>
      <c r="F15" s="4" t="s">
        <v>7</v>
      </c>
    </row>
    <row r="16" spans="1:7" ht="15" customHeight="1" x14ac:dyDescent="0.25">
      <c r="A16" s="1" t="s">
        <v>47</v>
      </c>
      <c r="B16" s="1" t="s">
        <v>56</v>
      </c>
      <c r="C16" s="28">
        <v>101.39</v>
      </c>
      <c r="D16" s="28">
        <v>20.28</v>
      </c>
      <c r="E16" s="28">
        <v>121.67</v>
      </c>
      <c r="F16" s="4" t="s">
        <v>7</v>
      </c>
    </row>
    <row r="17" spans="1:6" ht="15" customHeight="1" x14ac:dyDescent="0.25">
      <c r="A17" s="1" t="s">
        <v>62</v>
      </c>
      <c r="B17" s="1" t="s">
        <v>63</v>
      </c>
      <c r="C17" s="9">
        <v>61.92</v>
      </c>
      <c r="D17" s="9">
        <v>12.38</v>
      </c>
      <c r="E17" s="9">
        <v>74.3</v>
      </c>
      <c r="F17" s="4" t="s">
        <v>61</v>
      </c>
    </row>
    <row r="18" spans="1:6" ht="15" customHeight="1" x14ac:dyDescent="0.25">
      <c r="A18" s="6" t="s">
        <v>49</v>
      </c>
      <c r="B18" s="1" t="s">
        <v>50</v>
      </c>
      <c r="C18" s="9">
        <v>7.48</v>
      </c>
      <c r="D18" s="9">
        <v>1.5</v>
      </c>
      <c r="E18" s="9">
        <v>8.98</v>
      </c>
      <c r="F18" s="4" t="s">
        <v>61</v>
      </c>
    </row>
    <row r="19" spans="1:6" ht="15" customHeight="1" x14ac:dyDescent="0.25">
      <c r="A19" s="1" t="s">
        <v>179</v>
      </c>
      <c r="B19" s="1" t="s">
        <v>180</v>
      </c>
      <c r="C19" s="7">
        <v>672</v>
      </c>
      <c r="D19" s="9">
        <v>134.4</v>
      </c>
      <c r="E19" s="7">
        <v>806.4</v>
      </c>
      <c r="F19" s="4" t="s">
        <v>61</v>
      </c>
    </row>
    <row r="20" spans="1:6" ht="15" customHeight="1" x14ac:dyDescent="0.25">
      <c r="A20" s="1" t="s">
        <v>181</v>
      </c>
      <c r="B20" s="1" t="s">
        <v>51</v>
      </c>
      <c r="C20" s="30">
        <v>119.9</v>
      </c>
      <c r="D20" s="30">
        <v>23.98</v>
      </c>
      <c r="E20" s="30">
        <v>143.88</v>
      </c>
      <c r="F20" s="4" t="s">
        <v>18</v>
      </c>
    </row>
    <row r="21" spans="1:6" ht="15" customHeight="1" x14ac:dyDescent="0.25">
      <c r="A21" s="1" t="s">
        <v>182</v>
      </c>
      <c r="B21" s="1" t="s">
        <v>183</v>
      </c>
      <c r="C21" s="9">
        <v>100</v>
      </c>
      <c r="D21" s="9"/>
      <c r="E21" s="9">
        <v>100</v>
      </c>
      <c r="F21" s="4" t="s">
        <v>18</v>
      </c>
    </row>
    <row r="22" spans="1:6" ht="15" customHeight="1" x14ac:dyDescent="0.25">
      <c r="A22" s="1" t="s">
        <v>184</v>
      </c>
      <c r="B22" s="1" t="s">
        <v>185</v>
      </c>
      <c r="C22" s="9">
        <v>35</v>
      </c>
      <c r="D22" s="9">
        <v>7</v>
      </c>
      <c r="E22" s="9">
        <v>42</v>
      </c>
      <c r="F22" s="4" t="s">
        <v>18</v>
      </c>
    </row>
    <row r="23" spans="1:6" ht="15" customHeight="1" x14ac:dyDescent="0.25">
      <c r="A23" s="1" t="s">
        <v>186</v>
      </c>
      <c r="B23" s="1" t="s">
        <v>187</v>
      </c>
      <c r="C23" s="9">
        <v>500</v>
      </c>
      <c r="D23" s="9">
        <v>100</v>
      </c>
      <c r="E23" s="9">
        <v>600</v>
      </c>
      <c r="F23" s="4" t="s">
        <v>61</v>
      </c>
    </row>
    <row r="24" spans="1:6" ht="15" customHeight="1" x14ac:dyDescent="0.25">
      <c r="A24" s="1" t="s">
        <v>188</v>
      </c>
      <c r="B24" s="1" t="s">
        <v>16</v>
      </c>
      <c r="C24" s="28">
        <v>2.8</v>
      </c>
      <c r="D24" s="28">
        <v>0.56000000000000005</v>
      </c>
      <c r="E24" s="28">
        <v>3.36</v>
      </c>
      <c r="F24" s="4" t="s">
        <v>61</v>
      </c>
    </row>
    <row r="25" spans="1:6" ht="15" customHeight="1" x14ac:dyDescent="0.25">
      <c r="A25" s="1" t="s">
        <v>17</v>
      </c>
      <c r="B25" s="1" t="s">
        <v>189</v>
      </c>
      <c r="C25" s="28">
        <v>30</v>
      </c>
      <c r="D25" s="28"/>
      <c r="E25" s="28">
        <v>30</v>
      </c>
      <c r="F25" s="4" t="s">
        <v>38</v>
      </c>
    </row>
    <row r="26" spans="1:6" ht="15" customHeight="1" x14ac:dyDescent="0.25">
      <c r="C26" s="28"/>
      <c r="D26" s="28"/>
      <c r="E26" s="28"/>
    </row>
    <row r="27" spans="1:6" ht="15" customHeight="1" x14ac:dyDescent="0.25">
      <c r="C27" s="8">
        <f>SUM(C14:C26)</f>
        <v>1729.54</v>
      </c>
      <c r="D27" s="8">
        <f>SUM(D14:D26)</f>
        <v>318.09999999999997</v>
      </c>
      <c r="E27" s="8">
        <f>SUM(E14:E26)</f>
        <v>2047.64</v>
      </c>
    </row>
    <row r="28" spans="1:6" ht="15" customHeight="1" x14ac:dyDescent="0.25">
      <c r="C28" s="7"/>
      <c r="D28" s="7"/>
      <c r="E28" s="7"/>
    </row>
    <row r="29" spans="1:6" ht="15" customHeight="1" x14ac:dyDescent="0.25">
      <c r="A29" s="5" t="s">
        <v>20</v>
      </c>
      <c r="C29" s="7"/>
      <c r="D29" s="7"/>
      <c r="E29" s="7"/>
    </row>
    <row r="30" spans="1:6" ht="15" customHeight="1" x14ac:dyDescent="0.25">
      <c r="A30" s="6" t="s">
        <v>190</v>
      </c>
      <c r="B30" s="1" t="s">
        <v>191</v>
      </c>
      <c r="C30" s="28">
        <v>1166.67</v>
      </c>
      <c r="D30" s="28">
        <v>233.33</v>
      </c>
      <c r="E30" s="28">
        <v>1400</v>
      </c>
      <c r="F30" s="4" t="s">
        <v>61</v>
      </c>
    </row>
    <row r="31" spans="1:6" ht="15" customHeight="1" x14ac:dyDescent="0.3">
      <c r="B31" s="10"/>
      <c r="C31" s="8">
        <f>SUM(C30:C30)</f>
        <v>1166.67</v>
      </c>
      <c r="D31" s="8">
        <f>SUM(D30:D30)</f>
        <v>233.33</v>
      </c>
      <c r="E31" s="8">
        <f>SUM(E30:E30)</f>
        <v>1400</v>
      </c>
    </row>
    <row r="32" spans="1:6" ht="15" customHeight="1" x14ac:dyDescent="0.3">
      <c r="B32" s="10"/>
      <c r="C32" s="7"/>
      <c r="D32" s="7"/>
      <c r="E32" s="7"/>
    </row>
    <row r="33" spans="1:6" ht="15" customHeight="1" x14ac:dyDescent="0.25">
      <c r="A33" s="5" t="s">
        <v>21</v>
      </c>
      <c r="C33" s="7"/>
      <c r="D33" s="7"/>
      <c r="E33" s="7"/>
    </row>
    <row r="34" spans="1:6" ht="15" customHeight="1" x14ac:dyDescent="0.25">
      <c r="A34" s="6" t="s">
        <v>6</v>
      </c>
      <c r="B34" s="6" t="s">
        <v>192</v>
      </c>
      <c r="C34" s="7">
        <v>142</v>
      </c>
      <c r="D34" s="7"/>
      <c r="E34" s="7">
        <v>142</v>
      </c>
      <c r="F34" s="4" t="s">
        <v>7</v>
      </c>
    </row>
    <row r="35" spans="1:6" ht="15" customHeight="1" x14ac:dyDescent="0.25">
      <c r="A35" s="6" t="s">
        <v>8</v>
      </c>
      <c r="B35" s="6" t="s">
        <v>175</v>
      </c>
      <c r="C35" s="28">
        <v>102.39</v>
      </c>
      <c r="D35" s="28">
        <v>20.48</v>
      </c>
      <c r="E35" s="28">
        <v>122.87</v>
      </c>
      <c r="F35" s="29" t="s">
        <v>7</v>
      </c>
    </row>
    <row r="36" spans="1:6" ht="15" customHeight="1" x14ac:dyDescent="0.25">
      <c r="A36" s="6" t="s">
        <v>129</v>
      </c>
      <c r="B36" s="6" t="s">
        <v>193</v>
      </c>
      <c r="C36" s="28">
        <v>86.72</v>
      </c>
      <c r="D36" s="28">
        <v>4.34</v>
      </c>
      <c r="E36" s="28">
        <v>91.06</v>
      </c>
      <c r="F36" s="29" t="s">
        <v>61</v>
      </c>
    </row>
    <row r="37" spans="1:6" ht="15" customHeight="1" x14ac:dyDescent="0.25">
      <c r="A37" s="6" t="s">
        <v>131</v>
      </c>
      <c r="B37" s="1" t="s">
        <v>194</v>
      </c>
      <c r="C37" s="28">
        <v>85.25</v>
      </c>
      <c r="D37" s="28">
        <v>4.26</v>
      </c>
      <c r="E37" s="28">
        <v>89.51</v>
      </c>
      <c r="F37" s="29" t="s">
        <v>61</v>
      </c>
    </row>
    <row r="38" spans="1:6" ht="15" customHeight="1" x14ac:dyDescent="0.25">
      <c r="A38" s="6" t="s">
        <v>65</v>
      </c>
      <c r="B38" s="1" t="s">
        <v>195</v>
      </c>
      <c r="C38" s="28">
        <v>515.1</v>
      </c>
      <c r="D38" s="28">
        <v>103.02</v>
      </c>
      <c r="E38" s="28">
        <v>618.12</v>
      </c>
      <c r="F38" s="29" t="s">
        <v>61</v>
      </c>
    </row>
    <row r="39" spans="1:6" ht="15" customHeight="1" x14ac:dyDescent="0.25">
      <c r="A39" s="6"/>
      <c r="C39" s="28"/>
      <c r="D39" s="28"/>
      <c r="E39" s="28"/>
      <c r="F39" s="29"/>
    </row>
    <row r="40" spans="1:6" ht="15" customHeight="1" x14ac:dyDescent="0.25">
      <c r="A40" s="6"/>
      <c r="C40" s="8">
        <f>SUM(C34:C39)</f>
        <v>931.46</v>
      </c>
      <c r="D40" s="8">
        <f>SUM(D34:D39)</f>
        <v>132.1</v>
      </c>
      <c r="E40" s="8">
        <f>SUM(E34:E39)</f>
        <v>1063.56</v>
      </c>
    </row>
    <row r="41" spans="1:6" ht="15" customHeight="1" x14ac:dyDescent="0.25">
      <c r="A41" s="6"/>
      <c r="C41" s="7"/>
      <c r="D41" s="7"/>
      <c r="E41" s="7"/>
    </row>
    <row r="42" spans="1:6" ht="15" customHeight="1" x14ac:dyDescent="0.25">
      <c r="A42" s="5" t="s">
        <v>22</v>
      </c>
      <c r="C42" s="7"/>
      <c r="D42" s="7"/>
      <c r="E42" s="7"/>
    </row>
    <row r="43" spans="1:6" ht="15" customHeight="1" x14ac:dyDescent="0.25">
      <c r="A43" s="6" t="s">
        <v>23</v>
      </c>
      <c r="B43" s="1" t="s">
        <v>196</v>
      </c>
      <c r="C43" s="7">
        <v>833.33</v>
      </c>
      <c r="D43" s="7"/>
      <c r="E43" s="7">
        <v>833.33</v>
      </c>
      <c r="F43" s="4" t="s">
        <v>24</v>
      </c>
    </row>
    <row r="44" spans="1:6" ht="15" customHeight="1" x14ac:dyDescent="0.25">
      <c r="A44" s="6" t="s">
        <v>52</v>
      </c>
      <c r="B44" s="1" t="s">
        <v>53</v>
      </c>
      <c r="C44" s="7">
        <v>24.01</v>
      </c>
      <c r="D44" s="7">
        <v>4.8</v>
      </c>
      <c r="E44" s="7">
        <v>28.81</v>
      </c>
      <c r="F44" s="4" t="s">
        <v>7</v>
      </c>
    </row>
    <row r="45" spans="1:6" ht="15" customHeight="1" x14ac:dyDescent="0.25">
      <c r="A45" s="6" t="s">
        <v>25</v>
      </c>
      <c r="B45" s="1" t="s">
        <v>147</v>
      </c>
      <c r="C45" s="7">
        <v>8</v>
      </c>
      <c r="D45" s="7"/>
      <c r="E45" s="7">
        <v>8</v>
      </c>
      <c r="F45" s="4" t="s">
        <v>7</v>
      </c>
    </row>
    <row r="46" spans="1:6" ht="15" customHeight="1" x14ac:dyDescent="0.25">
      <c r="A46" s="6" t="s">
        <v>148</v>
      </c>
      <c r="B46" s="1" t="s">
        <v>193</v>
      </c>
      <c r="C46" s="7">
        <v>25.41</v>
      </c>
      <c r="D46" s="7">
        <v>1.27</v>
      </c>
      <c r="E46" s="7">
        <v>26.68</v>
      </c>
      <c r="F46" s="4" t="s">
        <v>61</v>
      </c>
    </row>
    <row r="47" spans="1:6" ht="15" customHeight="1" x14ac:dyDescent="0.25">
      <c r="A47" s="6" t="s">
        <v>197</v>
      </c>
      <c r="B47" s="1" t="s">
        <v>198</v>
      </c>
      <c r="C47" s="7">
        <v>385</v>
      </c>
      <c r="D47" s="7">
        <v>77</v>
      </c>
      <c r="E47" s="7">
        <v>462</v>
      </c>
      <c r="F47" s="4" t="s">
        <v>18</v>
      </c>
    </row>
    <row r="48" spans="1:6" ht="15" customHeight="1" x14ac:dyDescent="0.25">
      <c r="A48" s="6" t="s">
        <v>199</v>
      </c>
      <c r="B48" s="1" t="s">
        <v>200</v>
      </c>
      <c r="C48" s="7">
        <v>18.32</v>
      </c>
      <c r="D48" s="7">
        <v>3.67</v>
      </c>
      <c r="E48" s="7">
        <v>21.99</v>
      </c>
      <c r="F48" s="4" t="s">
        <v>18</v>
      </c>
    </row>
    <row r="49" spans="1:6" ht="15" customHeight="1" x14ac:dyDescent="0.25">
      <c r="C49" s="8">
        <f>SUM(C43:C48)</f>
        <v>1294.07</v>
      </c>
      <c r="D49" s="8">
        <f>SUM(D43:D48)</f>
        <v>86.74</v>
      </c>
      <c r="E49" s="8">
        <f>SUM(E43:E48)</f>
        <v>1380.81</v>
      </c>
    </row>
    <row r="50" spans="1:6" ht="15" customHeight="1" x14ac:dyDescent="0.25"/>
    <row r="51" spans="1:6" ht="15" customHeight="1" x14ac:dyDescent="0.25">
      <c r="A51" s="5" t="s">
        <v>26</v>
      </c>
      <c r="B51" s="6"/>
      <c r="C51" s="7"/>
      <c r="D51" s="7"/>
      <c r="E51" s="7"/>
    </row>
    <row r="52" spans="1:6" ht="15" customHeight="1" x14ac:dyDescent="0.25">
      <c r="A52" s="6" t="s">
        <v>6</v>
      </c>
      <c r="B52" s="6" t="s">
        <v>192</v>
      </c>
      <c r="C52" s="7">
        <v>589</v>
      </c>
      <c r="D52" s="7"/>
      <c r="E52" s="7">
        <v>589</v>
      </c>
      <c r="F52" s="4" t="s">
        <v>7</v>
      </c>
    </row>
    <row r="53" spans="1:6" ht="15" customHeight="1" x14ac:dyDescent="0.25">
      <c r="A53" s="6" t="s">
        <v>8</v>
      </c>
      <c r="B53" s="6" t="s">
        <v>175</v>
      </c>
      <c r="C53" s="7">
        <v>35.340000000000003</v>
      </c>
      <c r="D53" s="7">
        <v>7.06</v>
      </c>
      <c r="E53" s="7">
        <v>42.4</v>
      </c>
      <c r="F53" s="4" t="s">
        <v>7</v>
      </c>
    </row>
    <row r="54" spans="1:6" ht="15" customHeight="1" x14ac:dyDescent="0.25">
      <c r="A54" s="6" t="s">
        <v>8</v>
      </c>
      <c r="B54" s="6" t="s">
        <v>176</v>
      </c>
      <c r="C54" s="7">
        <v>55.08</v>
      </c>
      <c r="D54" s="7">
        <v>11.02</v>
      </c>
      <c r="E54" s="7">
        <v>66.099999999999994</v>
      </c>
      <c r="F54" s="4" t="s">
        <v>7</v>
      </c>
    </row>
    <row r="55" spans="1:6" ht="15" customHeight="1" x14ac:dyDescent="0.25">
      <c r="A55" s="6" t="s">
        <v>65</v>
      </c>
      <c r="B55" s="6" t="s">
        <v>195</v>
      </c>
      <c r="C55" s="28">
        <v>1287.75</v>
      </c>
      <c r="D55" s="28">
        <v>257.55</v>
      </c>
      <c r="E55" s="28">
        <v>1545.3</v>
      </c>
      <c r="F55" s="4" t="s">
        <v>61</v>
      </c>
    </row>
    <row r="56" spans="1:6" ht="15" customHeight="1" x14ac:dyDescent="0.25">
      <c r="A56" s="6"/>
      <c r="B56" s="6"/>
      <c r="C56" s="28"/>
      <c r="D56" s="28"/>
      <c r="E56" s="28"/>
    </row>
    <row r="57" spans="1:6" ht="15" customHeight="1" x14ac:dyDescent="0.25">
      <c r="C57" s="8">
        <f>SUM(C52:C56)</f>
        <v>1967.17</v>
      </c>
      <c r="D57" s="8">
        <f>SUM(D52:D56)</f>
        <v>275.63</v>
      </c>
      <c r="E57" s="8">
        <f>SUM(E52:E56)</f>
        <v>2242.8000000000002</v>
      </c>
    </row>
    <row r="58" spans="1:6" ht="15" customHeight="1" x14ac:dyDescent="0.25">
      <c r="C58" s="7"/>
      <c r="D58" s="7"/>
      <c r="E58" s="7"/>
    </row>
    <row r="59" spans="1:6" ht="15" customHeight="1" x14ac:dyDescent="0.25">
      <c r="A59" s="5" t="s">
        <v>27</v>
      </c>
      <c r="C59" s="7"/>
      <c r="D59" s="7"/>
      <c r="E59" s="7"/>
    </row>
    <row r="60" spans="1:6" ht="15" customHeight="1" x14ac:dyDescent="0.25">
      <c r="A60" s="6" t="s">
        <v>6</v>
      </c>
      <c r="B60" s="6" t="s">
        <v>192</v>
      </c>
      <c r="C60" s="7">
        <v>182</v>
      </c>
      <c r="D60" s="7"/>
      <c r="E60" s="7">
        <v>182</v>
      </c>
      <c r="F60" s="4" t="s">
        <v>7</v>
      </c>
    </row>
    <row r="61" spans="1:6" ht="15" customHeight="1" x14ac:dyDescent="0.25">
      <c r="A61" s="6" t="s">
        <v>6</v>
      </c>
      <c r="B61" s="6" t="s">
        <v>192</v>
      </c>
      <c r="C61" s="7">
        <v>200</v>
      </c>
      <c r="D61" s="7"/>
      <c r="E61" s="7">
        <v>200</v>
      </c>
      <c r="F61" s="4" t="s">
        <v>7</v>
      </c>
    </row>
    <row r="62" spans="1:6" ht="15" customHeight="1" x14ac:dyDescent="0.25">
      <c r="A62" s="6" t="s">
        <v>6</v>
      </c>
      <c r="B62" s="6" t="s">
        <v>192</v>
      </c>
      <c r="C62" s="7">
        <v>112</v>
      </c>
      <c r="D62" s="7"/>
      <c r="E62" s="7">
        <v>112</v>
      </c>
      <c r="F62" s="4" t="s">
        <v>7</v>
      </c>
    </row>
    <row r="63" spans="1:6" ht="15" customHeight="1" x14ac:dyDescent="0.25">
      <c r="A63" s="6" t="s">
        <v>28</v>
      </c>
      <c r="B63" s="11" t="s">
        <v>175</v>
      </c>
      <c r="C63" s="7">
        <v>637.67999999999995</v>
      </c>
      <c r="D63" s="7">
        <v>127.54</v>
      </c>
      <c r="E63" s="7">
        <v>765.22</v>
      </c>
      <c r="F63" s="4" t="s">
        <v>7</v>
      </c>
    </row>
    <row r="64" spans="1:6" ht="15" customHeight="1" x14ac:dyDescent="0.25">
      <c r="A64" s="6" t="s">
        <v>148</v>
      </c>
      <c r="B64" s="1" t="s">
        <v>201</v>
      </c>
      <c r="C64" s="7">
        <v>29.15</v>
      </c>
      <c r="D64" s="7">
        <v>1.46</v>
      </c>
      <c r="E64" s="7">
        <v>30.61</v>
      </c>
      <c r="F64" s="4" t="s">
        <v>61</v>
      </c>
    </row>
    <row r="65" spans="1:6" ht="15" customHeight="1" x14ac:dyDescent="0.25">
      <c r="A65" s="6" t="s">
        <v>148</v>
      </c>
      <c r="B65" s="1" t="s">
        <v>202</v>
      </c>
      <c r="C65" s="7">
        <v>28.13</v>
      </c>
      <c r="D65" s="7">
        <v>1.41</v>
      </c>
      <c r="E65" s="7">
        <v>29.54</v>
      </c>
      <c r="F65" s="4" t="s">
        <v>61</v>
      </c>
    </row>
    <row r="66" spans="1:6" ht="15" customHeight="1" x14ac:dyDescent="0.25">
      <c r="A66" s="6" t="s">
        <v>203</v>
      </c>
      <c r="B66" s="1" t="s">
        <v>204</v>
      </c>
      <c r="C66" s="7">
        <v>218</v>
      </c>
      <c r="D66" s="7">
        <v>43.6</v>
      </c>
      <c r="E66" s="7">
        <v>261.60000000000002</v>
      </c>
      <c r="F66" s="4" t="s">
        <v>61</v>
      </c>
    </row>
    <row r="67" spans="1:6" ht="15" customHeight="1" x14ac:dyDescent="0.25">
      <c r="A67" s="6" t="s">
        <v>47</v>
      </c>
      <c r="B67" s="1" t="s">
        <v>57</v>
      </c>
      <c r="C67" s="7">
        <v>20.28</v>
      </c>
      <c r="D67" s="7">
        <v>4.05</v>
      </c>
      <c r="E67" s="7">
        <v>24.23</v>
      </c>
      <c r="F67" s="4" t="s">
        <v>7</v>
      </c>
    </row>
    <row r="68" spans="1:6" ht="15" customHeight="1" x14ac:dyDescent="0.25">
      <c r="A68" s="6"/>
      <c r="C68" s="8">
        <f>SUM(C60:C67)</f>
        <v>1427.24</v>
      </c>
      <c r="D68" s="8">
        <f>SUM(D60:D67)</f>
        <v>178.06</v>
      </c>
      <c r="E68" s="8">
        <f>SUM(E60:E67)</f>
        <v>1605.1999999999998</v>
      </c>
    </row>
    <row r="69" spans="1:6" ht="15" customHeight="1" x14ac:dyDescent="0.25">
      <c r="A69" s="6"/>
      <c r="C69" s="7"/>
      <c r="D69" s="7"/>
      <c r="E69" s="7"/>
    </row>
    <row r="70" spans="1:6" ht="15" customHeight="1" x14ac:dyDescent="0.3">
      <c r="A70" s="12" t="s">
        <v>30</v>
      </c>
      <c r="C70" s="7"/>
      <c r="D70" s="7"/>
      <c r="E70" s="7"/>
    </row>
    <row r="71" spans="1:6" ht="15" customHeight="1" x14ac:dyDescent="0.25">
      <c r="A71" s="6"/>
      <c r="C71" s="7"/>
      <c r="D71" s="7"/>
      <c r="E71" s="7"/>
    </row>
    <row r="72" spans="1:6" ht="15" customHeight="1" x14ac:dyDescent="0.25">
      <c r="A72" s="6"/>
      <c r="C72" s="7"/>
      <c r="D72" s="7"/>
      <c r="E72" s="7"/>
    </row>
    <row r="73" spans="1:6" ht="15" customHeight="1" x14ac:dyDescent="0.25">
      <c r="A73" s="6"/>
      <c r="C73" s="8">
        <f>SUM(C71:C72)</f>
        <v>0</v>
      </c>
      <c r="D73" s="8">
        <f>SUM(D71:D72)</f>
        <v>0</v>
      </c>
      <c r="E73" s="8">
        <f>SUM(E71:E72)</f>
        <v>0</v>
      </c>
    </row>
    <row r="74" spans="1:6" ht="15" customHeight="1" x14ac:dyDescent="0.25">
      <c r="A74" s="6"/>
      <c r="C74" s="7"/>
      <c r="D74" s="7"/>
      <c r="E74" s="7"/>
    </row>
    <row r="75" spans="1:6" ht="15" customHeight="1" x14ac:dyDescent="0.35">
      <c r="A75" s="13" t="s">
        <v>31</v>
      </c>
      <c r="B75" s="14"/>
      <c r="C75" s="15"/>
      <c r="D75" s="15"/>
      <c r="E75" s="15"/>
      <c r="F75" s="16"/>
    </row>
    <row r="76" spans="1:6" ht="15" customHeight="1" x14ac:dyDescent="0.25">
      <c r="A76" s="1" t="s">
        <v>205</v>
      </c>
      <c r="B76" s="6" t="s">
        <v>206</v>
      </c>
      <c r="C76" s="7">
        <v>150</v>
      </c>
      <c r="D76" s="7"/>
      <c r="E76" s="7">
        <v>150</v>
      </c>
      <c r="F76" s="4" t="s">
        <v>61</v>
      </c>
    </row>
    <row r="77" spans="1:6" ht="15" customHeight="1" x14ac:dyDescent="0.25">
      <c r="A77" s="1" t="s">
        <v>6</v>
      </c>
      <c r="B77" s="6" t="s">
        <v>207</v>
      </c>
      <c r="C77" s="7">
        <v>246.02</v>
      </c>
      <c r="D77" s="7"/>
      <c r="E77" s="7">
        <v>246.02</v>
      </c>
      <c r="F77" s="4" t="s">
        <v>61</v>
      </c>
    </row>
    <row r="78" spans="1:6" ht="15" customHeight="1" x14ac:dyDescent="0.25">
      <c r="A78" s="1" t="s">
        <v>208</v>
      </c>
      <c r="B78" s="6" t="s">
        <v>209</v>
      </c>
      <c r="C78" s="7">
        <v>29.39</v>
      </c>
      <c r="D78" s="7"/>
      <c r="E78" s="7">
        <v>29.39</v>
      </c>
      <c r="F78" s="4" t="s">
        <v>61</v>
      </c>
    </row>
    <row r="79" spans="1:6" ht="15" customHeight="1" x14ac:dyDescent="0.35">
      <c r="A79" s="6" t="s">
        <v>210</v>
      </c>
      <c r="B79" s="1" t="s">
        <v>211</v>
      </c>
      <c r="C79" s="15">
        <v>200</v>
      </c>
      <c r="D79" s="15"/>
      <c r="E79" s="15">
        <v>200</v>
      </c>
      <c r="F79" s="4" t="s">
        <v>61</v>
      </c>
    </row>
    <row r="80" spans="1:6" ht="15" customHeight="1" x14ac:dyDescent="0.25">
      <c r="A80" s="1" t="s">
        <v>212</v>
      </c>
      <c r="B80" s="6" t="s">
        <v>213</v>
      </c>
      <c r="C80" s="7">
        <v>1461</v>
      </c>
      <c r="D80" s="7">
        <v>292.2</v>
      </c>
      <c r="E80" s="7">
        <v>1753.2</v>
      </c>
      <c r="F80" s="4" t="s">
        <v>61</v>
      </c>
    </row>
    <row r="81" spans="1:6" ht="15" customHeight="1" x14ac:dyDescent="0.25">
      <c r="A81" s="1" t="s">
        <v>214</v>
      </c>
      <c r="B81" s="6" t="s">
        <v>215</v>
      </c>
      <c r="C81" s="7">
        <v>56.14</v>
      </c>
      <c r="D81" s="7"/>
      <c r="E81" s="7">
        <v>56.14</v>
      </c>
      <c r="F81" s="4" t="s">
        <v>61</v>
      </c>
    </row>
    <row r="82" spans="1:6" ht="15" customHeight="1" x14ac:dyDescent="0.25">
      <c r="A82" s="1" t="s">
        <v>216</v>
      </c>
      <c r="B82" s="6" t="s">
        <v>217</v>
      </c>
      <c r="C82" s="7">
        <v>24.3</v>
      </c>
      <c r="D82" s="7"/>
      <c r="E82" s="7">
        <v>24.3</v>
      </c>
      <c r="F82" s="4" t="s">
        <v>61</v>
      </c>
    </row>
    <row r="83" spans="1:6" ht="15" customHeight="1" x14ac:dyDescent="0.25">
      <c r="A83" s="1" t="s">
        <v>218</v>
      </c>
      <c r="B83" s="6" t="s">
        <v>219</v>
      </c>
      <c r="C83" s="7">
        <v>2000</v>
      </c>
      <c r="D83" s="7"/>
      <c r="E83" s="7">
        <v>2000</v>
      </c>
    </row>
    <row r="84" spans="1:6" ht="15" customHeight="1" x14ac:dyDescent="0.35">
      <c r="A84" s="13"/>
      <c r="B84" s="14"/>
      <c r="C84" s="8">
        <f>SUM(C76:C83)</f>
        <v>4166.8500000000004</v>
      </c>
      <c r="D84" s="8">
        <f>SUM(D76:D83)</f>
        <v>292.2</v>
      </c>
      <c r="E84" s="8">
        <f>SUM(E76:E83)</f>
        <v>4459.05</v>
      </c>
    </row>
    <row r="85" spans="1:6" ht="15" customHeight="1" x14ac:dyDescent="0.35">
      <c r="A85" s="13"/>
      <c r="B85" s="14"/>
      <c r="C85" s="7"/>
      <c r="D85" s="7"/>
      <c r="E85" s="7"/>
      <c r="F85" s="16"/>
    </row>
    <row r="86" spans="1:6" ht="15" customHeight="1" x14ac:dyDescent="0.35">
      <c r="A86" s="13" t="s">
        <v>32</v>
      </c>
      <c r="B86" s="14"/>
      <c r="C86" s="15"/>
      <c r="D86" s="15"/>
      <c r="E86" s="15"/>
      <c r="F86" s="16"/>
    </row>
    <row r="87" spans="1:6" ht="15" customHeight="1" x14ac:dyDescent="0.35">
      <c r="B87" s="6"/>
      <c r="C87" s="7"/>
      <c r="D87" s="7"/>
      <c r="E87" s="7"/>
      <c r="F87" s="16"/>
    </row>
    <row r="88" spans="1:6" ht="15" customHeight="1" x14ac:dyDescent="0.35">
      <c r="A88" s="13"/>
      <c r="B88" s="14"/>
      <c r="C88" s="8">
        <f>SUM(C87:C87)</f>
        <v>0</v>
      </c>
      <c r="D88" s="8">
        <f>SUM(D87:D87)</f>
        <v>0</v>
      </c>
      <c r="E88" s="8">
        <f>SUM(E87:E87)</f>
        <v>0</v>
      </c>
    </row>
    <row r="89" spans="1:6" ht="15" customHeight="1" x14ac:dyDescent="0.35">
      <c r="A89" s="13"/>
      <c r="B89" s="14"/>
      <c r="C89" s="7"/>
      <c r="D89" s="7"/>
      <c r="E89" s="7"/>
    </row>
    <row r="90" spans="1:6" ht="15" customHeight="1" x14ac:dyDescent="0.25">
      <c r="A90" s="5" t="s">
        <v>33</v>
      </c>
      <c r="C90" s="9"/>
      <c r="D90" s="9"/>
      <c r="E90" s="9"/>
    </row>
    <row r="91" spans="1:6" ht="15" customHeight="1" x14ac:dyDescent="0.25">
      <c r="A91" s="6" t="s">
        <v>148</v>
      </c>
      <c r="B91" s="1" t="s">
        <v>193</v>
      </c>
      <c r="C91" s="9">
        <v>18.43</v>
      </c>
      <c r="D91" s="9">
        <v>0.92</v>
      </c>
      <c r="E91" s="9">
        <v>19.350000000000001</v>
      </c>
      <c r="F91" s="4" t="s">
        <v>61</v>
      </c>
    </row>
    <row r="92" spans="1:6" ht="15" customHeight="1" x14ac:dyDescent="0.25">
      <c r="A92" s="6"/>
      <c r="C92" s="8">
        <f>SUM(C91:C91)</f>
        <v>18.43</v>
      </c>
      <c r="D92" s="8">
        <f>SUM(D91:D91)</f>
        <v>0.92</v>
      </c>
      <c r="E92" s="8">
        <f>SUM(E91:E91)</f>
        <v>19.350000000000001</v>
      </c>
    </row>
    <row r="93" spans="1:6" ht="15" customHeight="1" x14ac:dyDescent="0.3">
      <c r="A93" s="5"/>
      <c r="B93" s="10"/>
      <c r="C93" s="7"/>
      <c r="D93" s="7"/>
      <c r="E93" s="7"/>
    </row>
    <row r="94" spans="1:6" ht="15" customHeight="1" x14ac:dyDescent="0.25">
      <c r="A94" s="17" t="s">
        <v>34</v>
      </c>
      <c r="B94" s="17"/>
      <c r="C94" s="7"/>
      <c r="D94" s="7"/>
      <c r="E94" s="7"/>
    </row>
    <row r="95" spans="1:6" ht="15" customHeight="1" x14ac:dyDescent="0.25">
      <c r="A95" s="18"/>
      <c r="B95" s="18"/>
      <c r="C95" s="7"/>
      <c r="D95" s="7"/>
      <c r="E95" s="7"/>
    </row>
    <row r="96" spans="1:6" ht="15" customHeight="1" x14ac:dyDescent="0.25">
      <c r="C96" s="8">
        <f>SUM(C95:C95)</f>
        <v>0</v>
      </c>
      <c r="D96" s="8">
        <f>SUM(D95:D95)</f>
        <v>0</v>
      </c>
      <c r="E96" s="8">
        <f>SUM(E95:E95)</f>
        <v>0</v>
      </c>
    </row>
    <row r="97" spans="1:6" ht="15" customHeight="1" x14ac:dyDescent="0.25">
      <c r="C97" s="7"/>
      <c r="D97" s="7"/>
      <c r="E97" s="7"/>
    </row>
    <row r="98" spans="1:6" ht="15" customHeight="1" x14ac:dyDescent="0.25">
      <c r="A98" s="5" t="s">
        <v>35</v>
      </c>
      <c r="C98" s="1"/>
      <c r="D98" s="1"/>
      <c r="E98" s="1"/>
      <c r="F98" s="1"/>
    </row>
    <row r="99" spans="1:6" ht="15" customHeight="1" x14ac:dyDescent="0.25">
      <c r="A99" s="1" t="s">
        <v>36</v>
      </c>
      <c r="B99" s="19" t="s">
        <v>220</v>
      </c>
      <c r="C99" s="9">
        <v>12302.83</v>
      </c>
      <c r="D99" s="20"/>
      <c r="E99" s="9">
        <v>12302.83</v>
      </c>
      <c r="F99" s="4" t="s">
        <v>38</v>
      </c>
    </row>
    <row r="100" spans="1:6" ht="15" customHeight="1" x14ac:dyDescent="0.25">
      <c r="A100" s="1" t="s">
        <v>39</v>
      </c>
      <c r="B100" s="19" t="s">
        <v>221</v>
      </c>
      <c r="C100" s="9">
        <v>3571.71</v>
      </c>
      <c r="D100" s="20"/>
      <c r="E100" s="9">
        <v>3571.71</v>
      </c>
      <c r="F100" s="4" t="s">
        <v>38</v>
      </c>
    </row>
    <row r="101" spans="1:6" ht="15" customHeight="1" x14ac:dyDescent="0.25">
      <c r="A101" s="1" t="s">
        <v>41</v>
      </c>
      <c r="B101" s="19" t="s">
        <v>222</v>
      </c>
      <c r="C101" s="9">
        <v>2958.88</v>
      </c>
      <c r="D101" s="20"/>
      <c r="E101" s="9">
        <v>2958.88</v>
      </c>
      <c r="F101" s="4" t="s">
        <v>38</v>
      </c>
    </row>
    <row r="102" spans="1:6" ht="15" customHeight="1" x14ac:dyDescent="0.25">
      <c r="C102" s="8">
        <f>SUM(C99:C101)</f>
        <v>18833.420000000002</v>
      </c>
      <c r="D102" s="8">
        <f>SUM(D99:D101)</f>
        <v>0</v>
      </c>
      <c r="E102" s="8">
        <f>SUM(E99:E101)</f>
        <v>18833.420000000002</v>
      </c>
      <c r="F102" s="1"/>
    </row>
    <row r="103" spans="1:6" ht="15" customHeight="1" x14ac:dyDescent="0.25">
      <c r="C103" s="1"/>
      <c r="D103" s="1"/>
      <c r="E103" s="1"/>
      <c r="F103" s="1"/>
    </row>
    <row r="104" spans="1:6" ht="15" customHeight="1" x14ac:dyDescent="0.25">
      <c r="B104" s="21" t="s">
        <v>43</v>
      </c>
      <c r="C104" s="8">
        <f>SUM(+C96+C11+C57+C31+C27+C40+C68+C49+C73+C84+C88+C92+C102)</f>
        <v>32103.190000000002</v>
      </c>
      <c r="D104" s="8">
        <f>SUM(+D96+D11+D57+D31+D27+D40+D68+D49+D73+D84+D88+D92+D102)</f>
        <v>1541.9400000000003</v>
      </c>
      <c r="E104" s="8">
        <f>SUM(+E96+E11+E57+E31+E27+E40+E68+E49+E73+E84+E88+E92+E102)</f>
        <v>33645.030000000006</v>
      </c>
    </row>
    <row r="105" spans="1:6" ht="15" customHeight="1" x14ac:dyDescent="0.25">
      <c r="C105" s="7"/>
      <c r="D105" s="7"/>
      <c r="E105" s="7"/>
    </row>
    <row r="106" spans="1:6" ht="15" customHeight="1" x14ac:dyDescent="0.25">
      <c r="A106" s="1" t="s">
        <v>223</v>
      </c>
      <c r="B106" s="1" t="s">
        <v>224</v>
      </c>
      <c r="C106" s="7"/>
      <c r="D106" s="7">
        <v>824.53</v>
      </c>
      <c r="E106" s="7"/>
    </row>
    <row r="107" spans="1:6" ht="15" customHeight="1" x14ac:dyDescent="0.25">
      <c r="C107" s="7"/>
      <c r="D107" s="7"/>
      <c r="E107" s="7"/>
    </row>
    <row r="108" spans="1:6" ht="15" customHeight="1" x14ac:dyDescent="0.25">
      <c r="A108" s="1" t="s">
        <v>44</v>
      </c>
      <c r="B108" s="22"/>
      <c r="C108" s="7"/>
      <c r="D108" s="7"/>
      <c r="E108" s="7"/>
    </row>
    <row r="109" spans="1:6" ht="15" customHeight="1" x14ac:dyDescent="0.25">
      <c r="B109" s="22"/>
      <c r="C109" s="7"/>
      <c r="D109" s="7"/>
      <c r="E109" s="7"/>
    </row>
    <row r="110" spans="1:6" ht="15" customHeight="1" x14ac:dyDescent="0.25">
      <c r="A110" s="23" t="s">
        <v>171</v>
      </c>
      <c r="B110" s="18"/>
      <c r="C110" s="22"/>
      <c r="D110" s="28"/>
      <c r="E110" s="24"/>
    </row>
    <row r="111" spans="1:6" ht="15" customHeight="1" x14ac:dyDescent="0.25">
      <c r="A111" s="1" t="s">
        <v>172</v>
      </c>
      <c r="B111" s="22" t="s">
        <v>225</v>
      </c>
      <c r="C111" s="28"/>
      <c r="D111" s="24">
        <v>25000</v>
      </c>
      <c r="E111" s="24"/>
    </row>
    <row r="112" spans="1:6" ht="15" customHeight="1" x14ac:dyDescent="0.25">
      <c r="A112" s="1" t="s">
        <v>226</v>
      </c>
      <c r="B112" s="25" t="s">
        <v>227</v>
      </c>
      <c r="C112" s="1"/>
      <c r="D112" s="24">
        <v>500</v>
      </c>
    </row>
    <row r="113" spans="1:4" ht="15" customHeight="1" x14ac:dyDescent="0.25">
      <c r="A113" s="1" t="s">
        <v>228</v>
      </c>
      <c r="B113" s="22" t="s">
        <v>229</v>
      </c>
      <c r="C113" s="31"/>
      <c r="D113" s="24">
        <v>600</v>
      </c>
    </row>
    <row r="114" spans="1:4" ht="15" customHeight="1" x14ac:dyDescent="0.25">
      <c r="A114" s="23"/>
      <c r="B114" s="18"/>
      <c r="C114" s="22"/>
      <c r="D114" s="28"/>
    </row>
    <row r="115" spans="1:4" ht="15" customHeight="1" x14ac:dyDescent="0.25"/>
    <row r="116" spans="1:4" ht="15" customHeight="1" x14ac:dyDescent="0.25"/>
    <row r="117" spans="1:4" ht="15" customHeight="1" x14ac:dyDescent="0.25"/>
    <row r="118" spans="1:4" ht="15" customHeight="1" x14ac:dyDescent="0.25"/>
    <row r="119" spans="1:4" ht="15" customHeight="1" x14ac:dyDescent="0.25"/>
    <row r="120" spans="1:4" ht="15" customHeight="1" x14ac:dyDescent="0.25"/>
    <row r="121" spans="1:4" ht="15" customHeight="1" x14ac:dyDescent="0.25"/>
    <row r="122" spans="1:4" ht="15" customHeight="1" x14ac:dyDescent="0.25"/>
    <row r="123" spans="1:4" ht="15" customHeight="1" x14ac:dyDescent="0.25"/>
    <row r="124" spans="1:4" ht="15" customHeight="1" x14ac:dyDescent="0.25"/>
    <row r="125" spans="1:4" ht="15" customHeight="1" x14ac:dyDescent="0.25"/>
    <row r="126" spans="1:4" ht="15" customHeight="1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23</vt:lpstr>
      <vt:lpstr>May 23</vt:lpstr>
      <vt:lpstr>June 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2022-07-26T13:13:12Z</dcterms:created>
  <dcterms:modified xsi:type="dcterms:W3CDTF">2023-06-28T15:32:40Z</dcterms:modified>
</cp:coreProperties>
</file>